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Nasfix\fb10\80_10_5\11_ZBV\03_Nachhaltigkeit\01_Beratungsunterlagen\05_Bewertungsmatrix\"/>
    </mc:Choice>
  </mc:AlternateContent>
  <xr:revisionPtr revIDLastSave="0" documentId="8_{5D5AA1AF-2573-4CB2-97CA-3B567A657717}" xr6:coauthVersionLast="45" xr6:coauthVersionMax="45" xr10:uidLastSave="{00000000-0000-0000-0000-000000000000}"/>
  <bookViews>
    <workbookView xWindow="-28920" yWindow="-120" windowWidth="29040" windowHeight="15840" activeTab="1" xr2:uid="{00000000-000D-0000-FFFF-FFFF00000000}"/>
  </bookViews>
  <sheets>
    <sheet name="Anleitung" sheetId="21" r:id="rId1"/>
    <sheet name="Matrix_2_Zuschlagskriterien" sheetId="20" r:id="rId2"/>
    <sheet name="Matrix_3_Zuschlagskriterien" sheetId="19" r:id="rId3"/>
    <sheet name="Matrix_4_Zuschlagskriterien" sheetId="18" r:id="rId4"/>
  </sheets>
  <calcPr calcId="191029"/>
  <customWorkbookViews>
    <customWorkbookView name="Ulshoefer, Daniela - Persönliche Ansicht" guid="{AB072604-D60D-41D7-AF96-9F3A7245CD46}" mergeInterval="0" personalView="1" maximized="1" windowWidth="1916" windowHeight="857" activeSheetId="1"/>
    <customWorkbookView name="Haag, Anissa - Persönliche Ansicht" guid="{7F828BC8-B4E2-4F09-8759-DFB66125B590}" mergeInterval="0" personalView="1" maximized="1" windowWidth="1916" windowHeight="823" activeSheetId="1"/>
    <customWorkbookView name="Stanjeck, Sabine - Persönliche Ansicht" guid="{95B8FFD1-B878-4509-8AE3-F180F3319F08}" mergeInterval="0" personalView="1" maximized="1" windowWidth="1596" windowHeight="677" activeSheetId="4"/>
    <customWorkbookView name="Jeannette Jäger - Persönliche Ansicht" guid="{3EF3737F-A36C-4D63-B224-B74D57E1F898}" mergeInterval="0" personalView="1" maximized="1" xWindow="-12" yWindow="-12" windowWidth="2760" windowHeight="1778" activeSheetId="1"/>
  </customWorkbookViews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8" l="1"/>
  <c r="C38" i="18"/>
  <c r="C51" i="18"/>
  <c r="N12" i="18"/>
  <c r="N13" i="18"/>
  <c r="N38" i="18"/>
  <c r="N39" i="18" s="1"/>
  <c r="N51" i="18"/>
  <c r="N52" i="18"/>
  <c r="N25" i="18"/>
  <c r="N26" i="18" s="1"/>
  <c r="L12" i="18"/>
  <c r="L13" i="18"/>
  <c r="L9" i="18" s="1"/>
  <c r="L38" i="18"/>
  <c r="L39" i="18"/>
  <c r="L51" i="18"/>
  <c r="L52" i="18"/>
  <c r="L25" i="18"/>
  <c r="L26" i="18"/>
  <c r="J12" i="18"/>
  <c r="J13" i="18" s="1"/>
  <c r="J38" i="18"/>
  <c r="J39" i="18"/>
  <c r="J51" i="18"/>
  <c r="J52" i="18" s="1"/>
  <c r="J25" i="18"/>
  <c r="J26" i="18"/>
  <c r="H12" i="18"/>
  <c r="H13" i="18"/>
  <c r="H9" i="18" s="1"/>
  <c r="H38" i="18"/>
  <c r="H39" i="18"/>
  <c r="H51" i="18"/>
  <c r="H52" i="18"/>
  <c r="H25" i="18"/>
  <c r="H26" i="18"/>
  <c r="F12" i="18"/>
  <c r="F13" i="18"/>
  <c r="F38" i="18"/>
  <c r="F39" i="18" s="1"/>
  <c r="F51" i="18"/>
  <c r="F52" i="18"/>
  <c r="F25" i="18"/>
  <c r="F26" i="18" s="1"/>
  <c r="D12" i="18"/>
  <c r="D13" i="18"/>
  <c r="D9" i="18" s="1"/>
  <c r="D38" i="18"/>
  <c r="D39" i="18"/>
  <c r="D51" i="18"/>
  <c r="D52" i="18"/>
  <c r="D25" i="18"/>
  <c r="D26" i="18"/>
  <c r="N12" i="20"/>
  <c r="N13" i="20" s="1"/>
  <c r="N25" i="20"/>
  <c r="N26" i="20" s="1"/>
  <c r="L12" i="20"/>
  <c r="L13" i="20" s="1"/>
  <c r="L25" i="20"/>
  <c r="L26" i="20" s="1"/>
  <c r="J12" i="20"/>
  <c r="J13" i="20" s="1"/>
  <c r="J25" i="20"/>
  <c r="J26" i="20" s="1"/>
  <c r="H12" i="20"/>
  <c r="H13" i="20"/>
  <c r="H25" i="20"/>
  <c r="H26" i="20" s="1"/>
  <c r="F12" i="20"/>
  <c r="F13" i="20" s="1"/>
  <c r="F25" i="20"/>
  <c r="F26" i="20" s="1"/>
  <c r="D12" i="20"/>
  <c r="D13" i="20" s="1"/>
  <c r="D25" i="20"/>
  <c r="D26" i="20" s="1"/>
  <c r="C25" i="20"/>
  <c r="N8" i="20"/>
  <c r="L8" i="20"/>
  <c r="J8" i="20"/>
  <c r="H8" i="20"/>
  <c r="F8" i="20"/>
  <c r="D8" i="20"/>
  <c r="N38" i="19"/>
  <c r="N39" i="19"/>
  <c r="L38" i="19"/>
  <c r="L39" i="19"/>
  <c r="J38" i="19"/>
  <c r="J39" i="19"/>
  <c r="H38" i="19"/>
  <c r="H39" i="19"/>
  <c r="F38" i="19"/>
  <c r="F39" i="19"/>
  <c r="D38" i="19"/>
  <c r="D39" i="19"/>
  <c r="C38" i="19"/>
  <c r="N25" i="19"/>
  <c r="N26" i="19"/>
  <c r="L25" i="19"/>
  <c r="L26" i="19" s="1"/>
  <c r="L9" i="19" s="1"/>
  <c r="J25" i="19"/>
  <c r="J26" i="19"/>
  <c r="H25" i="19"/>
  <c r="H26" i="19" s="1"/>
  <c r="H9" i="19" s="1"/>
  <c r="F25" i="19"/>
  <c r="F26" i="19"/>
  <c r="D25" i="19"/>
  <c r="D26" i="19" s="1"/>
  <c r="D9" i="19" s="1"/>
  <c r="C25" i="19"/>
  <c r="N12" i="19"/>
  <c r="N13" i="19"/>
  <c r="N9" i="19" s="1"/>
  <c r="L12" i="19"/>
  <c r="L13" i="19"/>
  <c r="J12" i="19"/>
  <c r="J13" i="19"/>
  <c r="J9" i="19" s="1"/>
  <c r="H12" i="19"/>
  <c r="H13" i="19"/>
  <c r="F12" i="19"/>
  <c r="F13" i="19"/>
  <c r="F9" i="19" s="1"/>
  <c r="D12" i="19"/>
  <c r="D13" i="19"/>
  <c r="N8" i="19"/>
  <c r="L8" i="19"/>
  <c r="J8" i="19"/>
  <c r="H8" i="19"/>
  <c r="F8" i="19"/>
  <c r="D8" i="19"/>
  <c r="F8" i="18"/>
  <c r="H8" i="18"/>
  <c r="J8" i="18"/>
  <c r="L8" i="18"/>
  <c r="N8" i="18"/>
  <c r="D8" i="18"/>
  <c r="L9" i="20" l="1"/>
  <c r="H9" i="20"/>
  <c r="F9" i="20"/>
  <c r="D9" i="20"/>
  <c r="N9" i="20"/>
  <c r="F9" i="18"/>
  <c r="N9" i="18"/>
  <c r="J9" i="20"/>
  <c r="J9" i="18"/>
</calcChain>
</file>

<file path=xl/sharedStrings.xml><?xml version="1.0" encoding="utf-8"?>
<sst xmlns="http://schemas.openxmlformats.org/spreadsheetml/2006/main" count="236" uniqueCount="63">
  <si>
    <t>Wertung</t>
  </si>
  <si>
    <t>Leistungsverzeichnis</t>
  </si>
  <si>
    <t>Rang</t>
  </si>
  <si>
    <t>Bewertung</t>
  </si>
  <si>
    <t>Punkte:</t>
  </si>
  <si>
    <t>Vergabevorschlag / Zuschlag</t>
  </si>
  <si>
    <t>Unterkriterium 1</t>
  </si>
  <si>
    <t>Unterkriterium 2</t>
  </si>
  <si>
    <t>Unterkriterium 3</t>
  </si>
  <si>
    <r>
      <t>Ergebnis Kriterium Preis (</t>
    </r>
    <r>
      <rPr>
        <i/>
        <sz val="10"/>
        <color indexed="8"/>
        <rFont val="B Ludwigsburg Trade Gothic Lt"/>
        <family val="2"/>
      </rPr>
      <t>das günstigste Angebot erhält 100 Punkte)</t>
    </r>
  </si>
  <si>
    <t>Vergabegegenstand:</t>
  </si>
  <si>
    <t>Vergabenummer:</t>
  </si>
  <si>
    <r>
      <rPr>
        <sz val="12"/>
        <color indexed="8"/>
        <rFont val="B Ludwigsburg Trade Gothic Bold"/>
        <family val="2"/>
      </rPr>
      <t xml:space="preserve">1. Preis Brutto
</t>
    </r>
    <r>
      <rPr>
        <i/>
        <sz val="11"/>
        <color indexed="8"/>
        <rFont val="B Ludwigsburg Trade Gothic Lt"/>
        <family val="2"/>
      </rPr>
      <t>(mindestens 30%)</t>
    </r>
  </si>
  <si>
    <r>
      <rPr>
        <sz val="12"/>
        <color indexed="8"/>
        <rFont val="B Ludwigsburg Trade Gothic Bold"/>
        <family val="2"/>
      </rPr>
      <t xml:space="preserve">2. Nachhaltigkeit
</t>
    </r>
    <r>
      <rPr>
        <i/>
        <sz val="12"/>
        <color indexed="8"/>
        <rFont val="B Ludwigsburg Trade Gothic Lt"/>
        <family val="2"/>
      </rPr>
      <t>(mindestens 20%)</t>
    </r>
    <r>
      <rPr>
        <sz val="12"/>
        <color indexed="8"/>
        <rFont val="B Ludwigsburg Trade Gothic Lt"/>
        <family val="2"/>
      </rPr>
      <t xml:space="preserve">
</t>
    </r>
    <r>
      <rPr>
        <i/>
        <sz val="11"/>
        <color theme="4" tint="-0.249977111117893"/>
        <rFont val="Calibri"/>
        <family val="2"/>
        <scheme val="minor"/>
      </rPr>
      <t/>
    </r>
  </si>
  <si>
    <r>
      <rPr>
        <sz val="12"/>
        <color indexed="8"/>
        <rFont val="B Ludwigsburg Trade Gothic Bold"/>
        <family val="2"/>
      </rPr>
      <t>3. Kriterium 3</t>
    </r>
    <r>
      <rPr>
        <b/>
        <sz val="12"/>
        <color indexed="8"/>
        <rFont val="B Ludwigsburg Trade Gothic Lt"/>
        <family val="2"/>
      </rPr>
      <t xml:space="preserve"> 
</t>
    </r>
    <r>
      <rPr>
        <i/>
        <sz val="12"/>
        <color indexed="8"/>
        <rFont val="B Ludwigsburg Trade Gothic Lt"/>
        <family val="2"/>
      </rPr>
      <t>(mindestens 10%)</t>
    </r>
    <r>
      <rPr>
        <b/>
        <i/>
        <sz val="11"/>
        <color indexed="8"/>
        <rFont val="B Ludwigsburg Trade Gothic Lt"/>
        <family val="2"/>
      </rPr>
      <t xml:space="preserve">
</t>
    </r>
  </si>
  <si>
    <r>
      <rPr>
        <sz val="12"/>
        <color indexed="8"/>
        <rFont val="B Ludwigsburg Trade Gothic Bold"/>
        <family val="2"/>
      </rPr>
      <t xml:space="preserve">4. Kriterium 4
</t>
    </r>
    <r>
      <rPr>
        <i/>
        <sz val="12"/>
        <color indexed="8"/>
        <rFont val="B Ludwigsburg Trade Gothic Lt"/>
        <family val="2"/>
      </rPr>
      <t>(mindestens 10%)</t>
    </r>
    <r>
      <rPr>
        <b/>
        <i/>
        <sz val="11"/>
        <color indexed="8"/>
        <rFont val="B Ludwigsburg Trade Gothic Lt"/>
        <family val="2"/>
      </rPr>
      <t xml:space="preserve">
</t>
    </r>
  </si>
  <si>
    <t xml:space="preserve">Angebot 1 </t>
  </si>
  <si>
    <t>Angebot 2</t>
  </si>
  <si>
    <t>Angebot 3</t>
  </si>
  <si>
    <t>Angebot 4</t>
  </si>
  <si>
    <t>Angebot 5</t>
  </si>
  <si>
    <t>Angebot 6</t>
  </si>
  <si>
    <t xml:space="preserve">Formel: </t>
  </si>
  <si>
    <t>Zur Ermittlung Punkte Preis</t>
  </si>
  <si>
    <t>aktuelle Angebotssumme</t>
  </si>
  <si>
    <t>niedrigste Angebotssumme*100</t>
  </si>
  <si>
    <t>Firma, Ort</t>
  </si>
  <si>
    <r>
      <t xml:space="preserve">Bruttowertungssumme in Euro 
</t>
    </r>
    <r>
      <rPr>
        <i/>
        <sz val="11"/>
        <color indexed="8"/>
        <rFont val="B Ludwigsburg Trade Gothic Lt"/>
        <family val="2"/>
      </rPr>
      <t>(Preis oder Lebenszykluskosten)</t>
    </r>
  </si>
  <si>
    <t>Begründung:</t>
  </si>
  <si>
    <t>Ablauf</t>
  </si>
  <si>
    <t>Namen und Ort der Firmen in Zeile 6 eintragen.</t>
  </si>
  <si>
    <t>Anleitung</t>
  </si>
  <si>
    <t>Schritt</t>
  </si>
  <si>
    <t>Preis des günstigsten Angebots in das Feld B4 übernehmen.</t>
  </si>
  <si>
    <t>Bitte die hellblauen Felder befüllen. In den andersfarbigen Feldern keine Änderungen vornehmen.</t>
  </si>
  <si>
    <t>LB-ZVS-</t>
  </si>
  <si>
    <t>Niedrigste Angebotssumme:</t>
  </si>
  <si>
    <t>Abweichung vom Minimum (%)</t>
  </si>
  <si>
    <t>Punktzahl</t>
  </si>
  <si>
    <r>
      <t xml:space="preserve">Gesamtpunktzahl </t>
    </r>
    <r>
      <rPr>
        <i/>
        <sz val="11"/>
        <color indexed="8"/>
        <rFont val="B Ludwigsburg Trade Gothic Lt"/>
        <family val="2"/>
      </rPr>
      <t>(muss 100 ergeben)</t>
    </r>
  </si>
  <si>
    <r>
      <t xml:space="preserve">Gesamtergebnis </t>
    </r>
    <r>
      <rPr>
        <i/>
        <sz val="14"/>
        <color indexed="8"/>
        <rFont val="B Ludwigsburg Trade Gothic Bold"/>
        <family val="2"/>
      </rPr>
      <t>(max. 100 Punkte)</t>
    </r>
  </si>
  <si>
    <r>
      <t xml:space="preserve">Ergebnis Preis </t>
    </r>
    <r>
      <rPr>
        <i/>
        <sz val="11"/>
        <color indexed="8"/>
        <rFont val="B Ludwigsburg Trade Gothic Lt"/>
        <family val="2"/>
      </rPr>
      <t>(gewichtet)</t>
    </r>
  </si>
  <si>
    <r>
      <t xml:space="preserve">Ergebnis Nachhaltigkeit </t>
    </r>
    <r>
      <rPr>
        <i/>
        <sz val="11"/>
        <color indexed="8"/>
        <rFont val="B Ludwigsburg Trade Gothic Lt"/>
        <family val="2"/>
      </rPr>
      <t>(gewichtet)</t>
    </r>
  </si>
  <si>
    <r>
      <t xml:space="preserve">Ergebnis Kriterium 3 </t>
    </r>
    <r>
      <rPr>
        <i/>
        <sz val="11"/>
        <color indexed="8"/>
        <rFont val="B Ludwigsburg Trade Gothic Lt"/>
        <family val="2"/>
      </rPr>
      <t>(gewichtet)</t>
    </r>
  </si>
  <si>
    <t>Unterkriterien</t>
  </si>
  <si>
    <r>
      <t>Gesamtpunktzahl (</t>
    </r>
    <r>
      <rPr>
        <i/>
        <sz val="10"/>
        <color indexed="8"/>
        <rFont val="B Ludwigsburg Trade Gothic Lt"/>
        <family val="2"/>
      </rPr>
      <t>das günstigste Angebot erhält 100 Punkte)</t>
    </r>
  </si>
  <si>
    <t>Unterkriterium</t>
  </si>
  <si>
    <r>
      <t xml:space="preserve">Ergebnis Kriterium 4 </t>
    </r>
    <r>
      <rPr>
        <i/>
        <sz val="11"/>
        <color indexed="8"/>
        <rFont val="B Ludwigsburg Trade Gothic Lt"/>
        <family val="2"/>
      </rPr>
      <t>(gewichtet)</t>
    </r>
  </si>
  <si>
    <t>Vergabenummer und Vergabegegenstand in die Zeilen 2 und 3 eintragen.</t>
  </si>
  <si>
    <t>In Zeile 26, 39 bzw.52 (je nach Matrix) bei "Vergabevorschlag / Zuschlag" den Haken bei dem Angebot mit dem 1. Rang setzen.</t>
  </si>
  <si>
    <t xml:space="preserve">Dazugehörige Gesamtangebotspreise bzw. Lebenszykluskosten in Zeile 7 eintragen. </t>
  </si>
  <si>
    <t>Fehlende Zuschlagskriterien 3 und 4 benennen, falls vorhanden.</t>
  </si>
  <si>
    <t>Ränge in Zeile 10 verteilen. Das Angebot mit dem höchsten Gesamtergebnis in Zeile 9, bekommt den Rang "1" zugewiesen, die anderen Ränge entsprechend der Gesamtergebnisse.</t>
  </si>
  <si>
    <t>Gewichtungen der Zuschlagskriterien eintragen. Preis mindestens 30%, Nachhaltigkeit mindestens 20%, zusätzliche Zuschlagskriterien mindestens 10%. Insgesamt müssen die Gewichtungen 100% ergeben.</t>
  </si>
  <si>
    <t>Wertungssmatrix mit 2 Zuschlagskriterien</t>
  </si>
  <si>
    <t>Wertungsmatrix mit 4 Zuschlagskriterien</t>
  </si>
  <si>
    <t>Wertungsmatrix mit 3 Zuschlagskriterien</t>
  </si>
  <si>
    <t>Matrix mit 2, 3 oder 4 Zuschlagskriterien wählen.</t>
  </si>
  <si>
    <t>Für alle verwendeten Zuschlagskriterien Unterkriterien und Punktzahlen eintragen. Die Bewertungspunkte eines Zuschlagskriteriums müssen insgesamt 100 Punkte ergeben.</t>
  </si>
  <si>
    <t>Begründung für Bewertung der Unterkriterien sowie vergebene Punktzahlen eintragen.</t>
  </si>
  <si>
    <t>Begründung Ausschluss</t>
  </si>
  <si>
    <r>
      <rPr>
        <sz val="12"/>
        <color indexed="8"/>
        <rFont val="B Ludwigsburg Trade Gothic Bold"/>
        <family val="2"/>
      </rPr>
      <t xml:space="preserve">2. Nachhaltigkeit
</t>
    </r>
    <r>
      <rPr>
        <i/>
        <sz val="12"/>
        <color indexed="8"/>
        <rFont val="B Ludwigsburg Trade Gothic Lt"/>
        <family val="2"/>
      </rPr>
      <t>(mindestens 20%)</t>
    </r>
    <r>
      <rPr>
        <sz val="12"/>
        <color indexed="8"/>
        <rFont val="B Ludwigsburg Trade Gothic Lt"/>
        <family val="2"/>
      </rPr>
      <t xml:space="preserve">
</t>
    </r>
  </si>
  <si>
    <t>Begründung für Ausschluss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</si>
</sst>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4">
    <font>
      <sz val="10"/>
      <color theme="1"/>
      <name val="LettrGoth12 BT"/>
      <family val="2"/>
    </font>
    <font>
      <sz val="10"/>
      <color theme="1"/>
      <name val="B Ludwigsburg Trade Gothic Lt"/>
      <family val="2"/>
    </font>
    <font>
      <sz val="10"/>
      <color theme="1"/>
      <name val="B Ludwigsburg Trade Gothic Lt"/>
      <family val="2"/>
    </font>
    <font>
      <i/>
      <sz val="11"/>
      <color theme="4" tint="-0.249977111117893"/>
      <name val="Calibri"/>
      <family val="2"/>
      <scheme val="minor"/>
    </font>
    <font>
      <sz val="28"/>
      <color theme="1"/>
      <name val="Ludwigsburg Trade Gothic Bold"/>
      <family val="2"/>
    </font>
    <font>
      <b/>
      <sz val="12"/>
      <color indexed="8"/>
      <name val="B Ludwigsburg Trade Gothic Lt"/>
      <family val="2"/>
    </font>
    <font>
      <b/>
      <sz val="11"/>
      <name val="B Ludwigsburg Trade Gothic Lt"/>
      <family val="2"/>
    </font>
    <font>
      <sz val="11"/>
      <color theme="1"/>
      <name val="B Ludwigsburg Trade Gothic Lt"/>
      <family val="2"/>
    </font>
    <font>
      <sz val="11"/>
      <color indexed="8"/>
      <name val="B Ludwigsburg Trade Gothic Lt"/>
      <family val="2"/>
    </font>
    <font>
      <i/>
      <sz val="11"/>
      <color indexed="8"/>
      <name val="B Ludwigsburg Trade Gothic Lt"/>
      <family val="2"/>
    </font>
    <font>
      <b/>
      <sz val="14"/>
      <color indexed="8"/>
      <name val="B Ludwigsburg Trade Gothic Lt"/>
      <family val="2"/>
    </font>
    <font>
      <b/>
      <sz val="14"/>
      <color theme="1"/>
      <name val="B Ludwigsburg Trade Gothic Lt"/>
      <family val="2"/>
    </font>
    <font>
      <sz val="14"/>
      <color indexed="8"/>
      <name val="B Ludwigsburg Trade Gothic Lt"/>
      <family val="2"/>
    </font>
    <font>
      <sz val="12"/>
      <color indexed="8"/>
      <name val="B Ludwigsburg Trade Gothic Lt"/>
      <family val="2"/>
    </font>
    <font>
      <i/>
      <sz val="10"/>
      <color indexed="8"/>
      <name val="B Ludwigsburg Trade Gothic Lt"/>
      <family val="2"/>
    </font>
    <font>
      <i/>
      <sz val="12"/>
      <color indexed="8"/>
      <name val="B Ludwigsburg Trade Gothic Lt"/>
      <family val="2"/>
    </font>
    <font>
      <sz val="11"/>
      <name val="B Ludwigsburg Trade Gothic Lt"/>
      <family val="2"/>
    </font>
    <font>
      <b/>
      <i/>
      <sz val="11"/>
      <color indexed="8"/>
      <name val="B Ludwigsburg Trade Gothic Lt"/>
      <family val="2"/>
    </font>
    <font>
      <sz val="12"/>
      <color theme="1"/>
      <name val="B Ludwigsburg Trade Gothic Bold"/>
      <family val="2"/>
    </font>
    <font>
      <sz val="14"/>
      <color theme="1"/>
      <name val="B Ludwigsburg Trade Gothic Bold"/>
      <family val="2"/>
    </font>
    <font>
      <b/>
      <sz val="14"/>
      <color indexed="8"/>
      <name val="B Ludwigsburg Trade Gothic Bold"/>
      <family val="2"/>
    </font>
    <font>
      <sz val="12"/>
      <color indexed="8"/>
      <name val="B Ludwigsburg Trade Gothic Bold"/>
      <family val="2"/>
    </font>
    <font>
      <sz val="14"/>
      <color indexed="8"/>
      <name val="B Ludwigsburg Trade Gothic Bold"/>
      <family val="2"/>
    </font>
    <font>
      <sz val="18"/>
      <color indexed="8"/>
      <name val="B Ludwigsburg Trade Gothic Bold"/>
      <family val="2"/>
    </font>
    <font>
      <sz val="11"/>
      <name val="B Ludwigsburg Trade Gothic Bold"/>
      <family val="2"/>
    </font>
    <font>
      <sz val="11"/>
      <color indexed="8"/>
      <name val="B Ludwigsburg Trade Gothic Bold"/>
      <family val="2"/>
    </font>
    <font>
      <sz val="11"/>
      <color theme="1"/>
      <name val="B Ludwigsburg Trade Gothic Bold"/>
      <family val="2"/>
    </font>
    <font>
      <sz val="12"/>
      <color theme="1"/>
      <name val="B Ludwigsburg Trade Gothic Lt"/>
      <family val="2"/>
    </font>
    <font>
      <i/>
      <sz val="10"/>
      <name val="B Ludwigsburg Trade Gothic Lt"/>
      <family val="2"/>
    </font>
    <font>
      <sz val="10"/>
      <color theme="1"/>
      <name val="LettrGoth12 BT"/>
      <family val="2"/>
    </font>
    <font>
      <i/>
      <sz val="8"/>
      <color theme="1"/>
      <name val="LettrGoth12 BT"/>
    </font>
    <font>
      <sz val="28"/>
      <color theme="1"/>
      <name val="B Ludwigsburg Trade Gothic Bold"/>
      <family val="2"/>
    </font>
    <font>
      <i/>
      <sz val="14"/>
      <color indexed="8"/>
      <name val="B Ludwigsburg Trade Gothic Bold"/>
      <family val="2"/>
    </font>
    <font>
      <sz val="14"/>
      <color rgb="FFFF0000"/>
      <name val="B Ludwigsburg Trade Gothic Bold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locked="0"/>
    </xf>
    <xf numFmtId="0" fontId="0" fillId="0" borderId="9" xfId="0" applyBorder="1" applyAlignment="1" applyProtection="1">
      <alignment horizontal="center"/>
    </xf>
    <xf numFmtId="0" fontId="30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19" fillId="0" borderId="24" xfId="0" applyFont="1" applyBorder="1" applyAlignment="1" applyProtection="1">
      <alignment vertical="center"/>
      <protection locked="0"/>
    </xf>
    <xf numFmtId="9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 applyProtection="1">
      <alignment vertical="center"/>
    </xf>
    <xf numFmtId="0" fontId="0" fillId="0" borderId="22" xfId="0" applyBorder="1" applyProtection="1"/>
    <xf numFmtId="0" fontId="20" fillId="0" borderId="37" xfId="0" applyFont="1" applyBorder="1" applyAlignment="1" applyProtection="1">
      <alignment vertical="center" wrapText="1"/>
    </xf>
    <xf numFmtId="0" fontId="2" fillId="0" borderId="34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top" wrapText="1"/>
    </xf>
    <xf numFmtId="0" fontId="8" fillId="5" borderId="2" xfId="0" applyFont="1" applyFill="1" applyBorder="1" applyAlignment="1" applyProtection="1">
      <alignment horizontal="left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vertical="top" wrapText="1"/>
    </xf>
    <xf numFmtId="0" fontId="8" fillId="5" borderId="7" xfId="0" applyFont="1" applyFill="1" applyBorder="1" applyAlignment="1" applyProtection="1">
      <alignment horizontal="left" vertic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0" fontId="12" fillId="8" borderId="4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5" borderId="17" xfId="0" applyFont="1" applyFill="1" applyBorder="1" applyAlignment="1" applyProtection="1">
      <alignment horizontal="left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44" fontId="11" fillId="2" borderId="34" xfId="1" applyFont="1" applyFill="1" applyBorder="1" applyAlignment="1" applyProtection="1">
      <alignment horizontal="left" vertical="center"/>
      <protection locked="0"/>
    </xf>
    <xf numFmtId="0" fontId="16" fillId="3" borderId="17" xfId="0" applyFont="1" applyFill="1" applyBorder="1" applyAlignment="1" applyProtection="1">
      <alignment horizontal="left" vertical="center"/>
    </xf>
    <xf numFmtId="0" fontId="16" fillId="3" borderId="14" xfId="0" applyFont="1" applyFill="1" applyBorder="1" applyAlignment="1" applyProtection="1">
      <alignment horizontal="left" vertical="center"/>
    </xf>
    <xf numFmtId="0" fontId="19" fillId="0" borderId="24" xfId="0" applyFont="1" applyBorder="1" applyAlignment="1" applyProtection="1">
      <alignment vertical="center"/>
    </xf>
    <xf numFmtId="0" fontId="8" fillId="5" borderId="6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left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left" vertical="center" wrapText="1"/>
    </xf>
    <xf numFmtId="0" fontId="8" fillId="5" borderId="17" xfId="0" applyFont="1" applyFill="1" applyBorder="1" applyAlignment="1" applyProtection="1">
      <alignment horizontal="left" vertical="center"/>
    </xf>
    <xf numFmtId="0" fontId="8" fillId="5" borderId="5" xfId="0" applyFont="1" applyFill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/>
    </xf>
    <xf numFmtId="0" fontId="9" fillId="5" borderId="1" xfId="0" applyFont="1" applyFill="1" applyBorder="1" applyAlignment="1" applyProtection="1">
      <alignment horizontal="center" vertical="center" wrapText="1"/>
    </xf>
    <xf numFmtId="44" fontId="11" fillId="2" borderId="0" xfId="1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/>
    <xf numFmtId="0" fontId="19" fillId="10" borderId="0" xfId="0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 wrapText="1"/>
    </xf>
    <xf numFmtId="0" fontId="10" fillId="8" borderId="5" xfId="0" applyFont="1" applyFill="1" applyBorder="1" applyAlignment="1" applyProtection="1">
      <alignment horizontal="center" vertical="center" wrapText="1"/>
    </xf>
    <xf numFmtId="0" fontId="22" fillId="8" borderId="18" xfId="0" applyFont="1" applyFill="1" applyBorder="1" applyAlignment="1" applyProtection="1">
      <alignment horizontal="left" vertical="top" wrapText="1"/>
    </xf>
    <xf numFmtId="0" fontId="22" fillId="8" borderId="16" xfId="0" applyFont="1" applyFill="1" applyBorder="1" applyAlignment="1" applyProtection="1">
      <alignment horizontal="left" vertical="top" wrapText="1"/>
    </xf>
    <xf numFmtId="0" fontId="22" fillId="8" borderId="19" xfId="0" applyFont="1" applyFill="1" applyBorder="1" applyAlignment="1" applyProtection="1">
      <alignment horizontal="left" vertical="top" wrapText="1"/>
    </xf>
    <xf numFmtId="0" fontId="12" fillId="8" borderId="7" xfId="0" applyFont="1" applyFill="1" applyBorder="1" applyAlignment="1" applyProtection="1">
      <alignment horizontal="left" vertical="center" wrapText="1"/>
    </xf>
    <xf numFmtId="0" fontId="10" fillId="8" borderId="38" xfId="0" applyFont="1" applyFill="1" applyBorder="1" applyAlignment="1" applyProtection="1">
      <alignment horizontal="center" vertical="center" wrapText="1"/>
    </xf>
    <xf numFmtId="0" fontId="22" fillId="8" borderId="16" xfId="0" applyFont="1" applyFill="1" applyBorder="1" applyAlignment="1" applyProtection="1">
      <alignment horizontal="left" vertical="top" wrapText="1"/>
      <protection locked="0"/>
    </xf>
    <xf numFmtId="0" fontId="31" fillId="9" borderId="0" xfId="0" applyFont="1" applyFill="1" applyAlignment="1" applyProtection="1">
      <alignment horizontal="center" vertical="center"/>
    </xf>
    <xf numFmtId="0" fontId="18" fillId="4" borderId="37" xfId="0" applyFont="1" applyFill="1" applyBorder="1" applyAlignment="1" applyProtection="1">
      <alignment horizontal="left" vertical="center" wrapText="1"/>
    </xf>
    <xf numFmtId="0" fontId="18" fillId="4" borderId="34" xfId="0" applyFont="1" applyFill="1" applyBorder="1" applyAlignment="1" applyProtection="1">
      <alignment horizontal="left" vertical="center" wrapText="1"/>
    </xf>
    <xf numFmtId="0" fontId="18" fillId="4" borderId="29" xfId="0" applyFont="1" applyFill="1" applyBorder="1" applyAlignment="1" applyProtection="1">
      <alignment horizontal="left" vertical="center" wrapText="1"/>
    </xf>
    <xf numFmtId="0" fontId="28" fillId="2" borderId="2" xfId="0" applyFont="1" applyFill="1" applyBorder="1" applyAlignment="1" applyProtection="1">
      <alignment horizontal="center" vertical="center" wrapText="1"/>
      <protection locked="0"/>
    </xf>
    <xf numFmtId="0" fontId="28" fillId="2" borderId="31" xfId="0" applyFont="1" applyFill="1" applyBorder="1" applyAlignment="1" applyProtection="1">
      <alignment horizontal="center" vertical="center" wrapText="1"/>
      <protection locked="0"/>
    </xf>
    <xf numFmtId="0" fontId="4" fillId="9" borderId="37" xfId="0" applyFont="1" applyFill="1" applyBorder="1" applyAlignment="1" applyProtection="1">
      <alignment horizontal="center" vertical="center"/>
      <protection locked="0"/>
    </xf>
    <xf numFmtId="0" fontId="4" fillId="9" borderId="34" xfId="0" applyFont="1" applyFill="1" applyBorder="1" applyAlignment="1" applyProtection="1">
      <alignment horizontal="center" vertical="center"/>
      <protection locked="0"/>
    </xf>
    <xf numFmtId="0" fontId="4" fillId="9" borderId="33" xfId="0" applyFont="1" applyFill="1" applyBorder="1" applyAlignment="1" applyProtection="1">
      <alignment horizontal="center" vertical="center"/>
      <protection locked="0"/>
    </xf>
    <xf numFmtId="0" fontId="27" fillId="2" borderId="36" xfId="0" applyFont="1" applyFill="1" applyBorder="1" applyAlignment="1" applyProtection="1">
      <alignment horizontal="left" vertical="center"/>
      <protection locked="0"/>
    </xf>
    <xf numFmtId="0" fontId="27" fillId="2" borderId="35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28" xfId="0" applyFont="1" applyFill="1" applyBorder="1" applyAlignment="1" applyProtection="1">
      <alignment horizontal="left" vertical="center"/>
      <protection locked="0"/>
    </xf>
    <xf numFmtId="0" fontId="23" fillId="0" borderId="24" xfId="0" applyFont="1" applyBorder="1" applyAlignment="1" applyProtection="1">
      <alignment horizontal="center" vertical="center"/>
    </xf>
    <xf numFmtId="0" fontId="23" fillId="0" borderId="25" xfId="0" applyFont="1" applyBorder="1" applyAlignment="1" applyProtection="1">
      <alignment horizontal="center" vertical="center"/>
    </xf>
    <xf numFmtId="0" fontId="23" fillId="0" borderId="21" xfId="0" applyFont="1" applyBorder="1" applyAlignment="1" applyProtection="1">
      <alignment horizontal="center" vertical="center"/>
    </xf>
    <xf numFmtId="0" fontId="23" fillId="0" borderId="26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8" fillId="2" borderId="11" xfId="0" applyFont="1" applyFill="1" applyBorder="1" applyAlignment="1" applyProtection="1">
      <alignment horizontal="center" vertical="center" wrapText="1"/>
      <protection locked="0"/>
    </xf>
    <xf numFmtId="0" fontId="28" fillId="2" borderId="8" xfId="0" applyFont="1" applyFill="1" applyBorder="1" applyAlignment="1" applyProtection="1">
      <alignment horizontal="center" vertical="center" wrapText="1"/>
      <protection locked="0"/>
    </xf>
    <xf numFmtId="10" fontId="26" fillId="7" borderId="4" xfId="2" applyNumberFormat="1" applyFont="1" applyFill="1" applyBorder="1" applyAlignment="1" applyProtection="1">
      <alignment horizontal="center" vertical="center"/>
    </xf>
    <xf numFmtId="10" fontId="26" fillId="7" borderId="32" xfId="2" applyNumberFormat="1" applyFont="1" applyFill="1" applyBorder="1" applyAlignment="1" applyProtection="1">
      <alignment horizontal="center" vertical="center"/>
    </xf>
    <xf numFmtId="164" fontId="25" fillId="2" borderId="2" xfId="0" applyNumberFormat="1" applyFont="1" applyFill="1" applyBorder="1" applyAlignment="1" applyProtection="1">
      <alignment horizontal="center" vertical="center"/>
      <protection locked="0"/>
    </xf>
    <xf numFmtId="164" fontId="25" fillId="2" borderId="3" xfId="0" applyNumberFormat="1" applyFont="1" applyFill="1" applyBorder="1" applyAlignment="1" applyProtection="1">
      <alignment horizontal="center" vertical="center"/>
      <protection locked="0"/>
    </xf>
    <xf numFmtId="164" fontId="2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6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6" fillId="2" borderId="31" xfId="0" applyNumberFormat="1" applyFont="1" applyFill="1" applyBorder="1" applyAlignment="1" applyProtection="1">
      <alignment horizontal="center" vertical="center" wrapText="1"/>
      <protection locked="0"/>
    </xf>
    <xf numFmtId="10" fontId="26" fillId="7" borderId="5" xfId="2" applyNumberFormat="1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left" vertical="center" wrapText="1"/>
    </xf>
    <xf numFmtId="0" fontId="22" fillId="8" borderId="13" xfId="0" applyFont="1" applyFill="1" applyBorder="1" applyAlignment="1" applyProtection="1">
      <alignment horizontal="left" vertical="center" wrapText="1"/>
    </xf>
    <xf numFmtId="2" fontId="19" fillId="8" borderId="12" xfId="0" applyNumberFormat="1" applyFont="1" applyFill="1" applyBorder="1" applyAlignment="1" applyProtection="1">
      <alignment horizontal="center" vertical="center"/>
    </xf>
    <xf numFmtId="2" fontId="19" fillId="8" borderId="13" xfId="0" applyNumberFormat="1" applyFont="1" applyFill="1" applyBorder="1" applyAlignment="1" applyProtection="1">
      <alignment horizontal="center" vertical="center"/>
    </xf>
    <xf numFmtId="0" fontId="28" fillId="2" borderId="3" xfId="0" applyFont="1" applyFill="1" applyBorder="1" applyAlignment="1" applyProtection="1">
      <alignment horizontal="center" vertical="center" wrapText="1"/>
      <protection locked="0"/>
    </xf>
    <xf numFmtId="2" fontId="19" fillId="8" borderId="30" xfId="0" applyNumberFormat="1" applyFont="1" applyFill="1" applyBorder="1" applyAlignment="1" applyProtection="1">
      <alignment horizontal="center" vertical="center"/>
    </xf>
    <xf numFmtId="0" fontId="10" fillId="8" borderId="7" xfId="0" applyFont="1" applyFill="1" applyBorder="1" applyAlignment="1" applyProtection="1">
      <alignment horizontal="center" vertical="center" wrapText="1"/>
      <protection locked="0"/>
    </xf>
    <xf numFmtId="0" fontId="10" fillId="8" borderId="38" xfId="0" applyFont="1" applyFill="1" applyBorder="1" applyAlignment="1" applyProtection="1">
      <alignment horizontal="center" vertical="center" wrapText="1"/>
      <protection locked="0"/>
    </xf>
    <xf numFmtId="0" fontId="10" fillId="8" borderId="39" xfId="0" applyFont="1" applyFill="1" applyBorder="1" applyAlignment="1" applyProtection="1">
      <alignment horizontal="center" vertical="center" wrapText="1"/>
      <protection locked="0"/>
    </xf>
    <xf numFmtId="2" fontId="26" fillId="6" borderId="4" xfId="0" applyNumberFormat="1" applyFont="1" applyFill="1" applyBorder="1" applyAlignment="1" applyProtection="1">
      <alignment horizontal="center" vertical="center" wrapText="1"/>
    </xf>
    <xf numFmtId="2" fontId="26" fillId="6" borderId="32" xfId="0" applyNumberFormat="1" applyFont="1" applyFill="1" applyBorder="1" applyAlignment="1" applyProtection="1">
      <alignment horizontal="center" vertical="center" wrapText="1"/>
    </xf>
    <xf numFmtId="1" fontId="26" fillId="7" borderId="12" xfId="0" applyNumberFormat="1" applyFont="1" applyFill="1" applyBorder="1" applyAlignment="1" applyProtection="1">
      <alignment horizontal="center" vertical="center"/>
    </xf>
    <xf numFmtId="1" fontId="26" fillId="7" borderId="13" xfId="0" applyNumberFormat="1" applyFont="1" applyFill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left" vertical="top" wrapText="1"/>
    </xf>
    <xf numFmtId="0" fontId="13" fillId="0" borderId="16" xfId="0" applyFont="1" applyBorder="1" applyAlignment="1" applyProtection="1">
      <alignment horizontal="left" vertical="top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2" fontId="26" fillId="6" borderId="5" xfId="0" applyNumberFormat="1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24" fillId="7" borderId="2" xfId="0" applyFont="1" applyFill="1" applyBorder="1" applyAlignment="1" applyProtection="1">
      <alignment horizontal="center" vertical="center" wrapText="1"/>
    </xf>
    <xf numFmtId="0" fontId="24" fillId="7" borderId="3" xfId="0" applyFont="1" applyFill="1" applyBorder="1" applyAlignment="1" applyProtection="1">
      <alignment horizontal="center" vertical="center" wrapText="1"/>
    </xf>
    <xf numFmtId="0" fontId="33" fillId="0" borderId="34" xfId="0" applyFont="1" applyBorder="1" applyAlignment="1" applyProtection="1">
      <alignment horizontal="center" vertical="center"/>
    </xf>
    <xf numFmtId="0" fontId="33" fillId="0" borderId="33" xfId="0" applyFont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center" vertical="center"/>
    </xf>
    <xf numFmtId="0" fontId="24" fillId="7" borderId="31" xfId="0" applyFont="1" applyFill="1" applyBorder="1" applyAlignment="1" applyProtection="1">
      <alignment horizontal="center" vertical="center" wrapText="1"/>
    </xf>
    <xf numFmtId="2" fontId="26" fillId="6" borderId="4" xfId="0" applyNumberFormat="1" applyFont="1" applyFill="1" applyBorder="1" applyAlignment="1" applyProtection="1">
      <alignment horizontal="center" vertical="center"/>
    </xf>
    <xf numFmtId="2" fontId="26" fillId="6" borderId="5" xfId="0" applyNumberFormat="1" applyFont="1" applyFill="1" applyBorder="1" applyAlignment="1" applyProtection="1">
      <alignment horizontal="center" vertical="center"/>
    </xf>
    <xf numFmtId="2" fontId="26" fillId="6" borderId="32" xfId="0" applyNumberFormat="1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1" fontId="26" fillId="7" borderId="30" xfId="0" applyNumberFormat="1" applyFont="1" applyFill="1" applyBorder="1" applyAlignment="1" applyProtection="1">
      <alignment horizontal="center" vertical="center"/>
    </xf>
    <xf numFmtId="0" fontId="4" fillId="9" borderId="37" xfId="0" applyFont="1" applyFill="1" applyBorder="1" applyAlignment="1" applyProtection="1">
      <alignment horizontal="center" vertical="center"/>
    </xf>
    <xf numFmtId="0" fontId="4" fillId="9" borderId="34" xfId="0" applyFont="1" applyFill="1" applyBorder="1" applyAlignment="1" applyProtection="1">
      <alignment horizontal="center" vertical="center"/>
    </xf>
    <xf numFmtId="0" fontId="4" fillId="9" borderId="33" xfId="0" applyFont="1" applyFill="1" applyBorder="1" applyAlignment="1" applyProtection="1">
      <alignment horizontal="center" vertical="center"/>
    </xf>
    <xf numFmtId="0" fontId="22" fillId="8" borderId="18" xfId="0" applyFont="1" applyFill="1" applyBorder="1" applyAlignment="1" applyProtection="1">
      <alignment horizontal="left" vertical="top" wrapText="1"/>
    </xf>
    <xf numFmtId="0" fontId="22" fillId="8" borderId="19" xfId="0" applyFont="1" applyFill="1" applyBorder="1" applyAlignment="1" applyProtection="1">
      <alignment horizontal="left" vertical="top" wrapText="1"/>
    </xf>
    <xf numFmtId="0" fontId="8" fillId="5" borderId="12" xfId="0" applyFont="1" applyFill="1" applyBorder="1" applyAlignment="1" applyProtection="1">
      <alignment horizontal="left" vertical="center" wrapText="1"/>
    </xf>
    <xf numFmtId="0" fontId="8" fillId="5" borderId="13" xfId="0" applyFont="1" applyFill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25" fillId="7" borderId="2" xfId="0" applyFont="1" applyFill="1" applyBorder="1" applyAlignment="1" applyProtection="1">
      <alignment horizontal="center" vertical="center" wrapText="1"/>
    </xf>
    <xf numFmtId="0" fontId="25" fillId="7" borderId="3" xfId="0" applyFont="1" applyFill="1" applyBorder="1" applyAlignment="1" applyProtection="1">
      <alignment horizontal="center" vertical="center" wrapText="1"/>
    </xf>
    <xf numFmtId="0" fontId="25" fillId="7" borderId="31" xfId="0" applyFont="1" applyFill="1" applyBorder="1" applyAlignment="1" applyProtection="1">
      <alignment horizontal="center" vertical="center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5ECA61"/>
      <color rgb="FF37FB2D"/>
      <color rgb="FF2006BA"/>
      <color rgb="FFFFCC99"/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866775</xdr:colOff>
          <xdr:row>26</xdr:row>
          <xdr:rowOff>95250</xdr:rowOff>
        </xdr:from>
        <xdr:to>
          <xdr:col>4</xdr:col>
          <xdr:colOff>200025</xdr:colOff>
          <xdr:row>27</xdr:row>
          <xdr:rowOff>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1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885825</xdr:colOff>
          <xdr:row>26</xdr:row>
          <xdr:rowOff>95250</xdr:rowOff>
        </xdr:from>
        <xdr:to>
          <xdr:col>6</xdr:col>
          <xdr:colOff>219075</xdr:colOff>
          <xdr:row>27</xdr:row>
          <xdr:rowOff>0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01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885825</xdr:colOff>
          <xdr:row>26</xdr:row>
          <xdr:rowOff>85725</xdr:rowOff>
        </xdr:from>
        <xdr:to>
          <xdr:col>8</xdr:col>
          <xdr:colOff>219075</xdr:colOff>
          <xdr:row>27</xdr:row>
          <xdr:rowOff>0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1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885825</xdr:colOff>
          <xdr:row>26</xdr:row>
          <xdr:rowOff>95250</xdr:rowOff>
        </xdr:from>
        <xdr:to>
          <xdr:col>10</xdr:col>
          <xdr:colOff>219075</xdr:colOff>
          <xdr:row>27</xdr:row>
          <xdr:rowOff>0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  <a:ext uri="{FF2B5EF4-FFF2-40B4-BE49-F238E27FC236}">
                  <a16:creationId xmlns:a16="http://schemas.microsoft.com/office/drawing/2014/main" id="{00000000-0008-0000-0100-00000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885825</xdr:colOff>
          <xdr:row>26</xdr:row>
          <xdr:rowOff>95250</xdr:rowOff>
        </xdr:from>
        <xdr:to>
          <xdr:col>12</xdr:col>
          <xdr:colOff>219075</xdr:colOff>
          <xdr:row>27</xdr:row>
          <xdr:rowOff>0</xdr:rowOff>
        </xdr:to>
        <xdr:sp macro="" textlink="">
          <xdr:nvSpPr>
            <xdr:cNvPr id="38917" name="Check Box 5" hidden="1">
              <a:extLst>
                <a:ext uri="{63B3BB69-23CF-44E3-9099-C40C66FF867C}">
                  <a14:compatExt spid="_x0000_s38917"/>
                </a:ext>
                <a:ext uri="{FF2B5EF4-FFF2-40B4-BE49-F238E27FC236}">
                  <a16:creationId xmlns:a16="http://schemas.microsoft.com/office/drawing/2014/main" id="{00000000-0008-0000-0100-00000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895350</xdr:colOff>
          <xdr:row>26</xdr:row>
          <xdr:rowOff>95250</xdr:rowOff>
        </xdr:from>
        <xdr:to>
          <xdr:col>14</xdr:col>
          <xdr:colOff>238125</xdr:colOff>
          <xdr:row>27</xdr:row>
          <xdr:rowOff>0</xdr:rowOff>
        </xdr:to>
        <xdr:sp macro="" textlink="">
          <xdr:nvSpPr>
            <xdr:cNvPr id="38918" name="Check Box 6" hidden="1">
              <a:extLst>
                <a:ext uri="{63B3BB69-23CF-44E3-9099-C40C66FF867C}">
                  <a14:compatExt spid="_x0000_s38918"/>
                </a:ext>
                <a:ext uri="{FF2B5EF4-FFF2-40B4-BE49-F238E27FC236}">
                  <a16:creationId xmlns:a16="http://schemas.microsoft.com/office/drawing/2014/main" id="{00000000-0008-0000-0100-00000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866775</xdr:colOff>
          <xdr:row>39</xdr:row>
          <xdr:rowOff>95250</xdr:rowOff>
        </xdr:from>
        <xdr:to>
          <xdr:col>4</xdr:col>
          <xdr:colOff>200025</xdr:colOff>
          <xdr:row>40</xdr:row>
          <xdr:rowOff>0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2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885825</xdr:colOff>
          <xdr:row>39</xdr:row>
          <xdr:rowOff>95250</xdr:rowOff>
        </xdr:from>
        <xdr:to>
          <xdr:col>6</xdr:col>
          <xdr:colOff>219075</xdr:colOff>
          <xdr:row>40</xdr:row>
          <xdr:rowOff>0</xdr:rowOff>
        </xdr:to>
        <xdr:sp macro="" textlink="">
          <xdr:nvSpPr>
            <xdr:cNvPr id="37890" name="Check Box 2" hidden="1">
              <a:extLst>
                <a:ext uri="{63B3BB69-23CF-44E3-9099-C40C66FF867C}">
                  <a14:compatExt spid="_x0000_s37890"/>
                </a:ext>
                <a:ext uri="{FF2B5EF4-FFF2-40B4-BE49-F238E27FC236}">
                  <a16:creationId xmlns:a16="http://schemas.microsoft.com/office/drawing/2014/main" id="{00000000-0008-0000-0200-00000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885825</xdr:colOff>
          <xdr:row>39</xdr:row>
          <xdr:rowOff>85725</xdr:rowOff>
        </xdr:from>
        <xdr:to>
          <xdr:col>8</xdr:col>
          <xdr:colOff>219075</xdr:colOff>
          <xdr:row>40</xdr:row>
          <xdr:rowOff>0</xdr:rowOff>
        </xdr:to>
        <xdr:sp macro="" textlink="">
          <xdr:nvSpPr>
            <xdr:cNvPr id="37891" name="Check Box 3" hidden="1">
              <a:extLst>
                <a:ext uri="{63B3BB69-23CF-44E3-9099-C40C66FF867C}">
                  <a14:compatExt spid="_x0000_s37891"/>
                </a:ext>
                <a:ext uri="{FF2B5EF4-FFF2-40B4-BE49-F238E27FC236}">
                  <a16:creationId xmlns:a16="http://schemas.microsoft.com/office/drawing/2014/main" id="{00000000-0008-0000-0200-00000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885825</xdr:colOff>
          <xdr:row>39</xdr:row>
          <xdr:rowOff>95250</xdr:rowOff>
        </xdr:from>
        <xdr:to>
          <xdr:col>10</xdr:col>
          <xdr:colOff>219075</xdr:colOff>
          <xdr:row>40</xdr:row>
          <xdr:rowOff>0</xdr:rowOff>
        </xdr:to>
        <xdr:sp macro="" textlink="">
          <xdr:nvSpPr>
            <xdr:cNvPr id="37892" name="Check Box 4" hidden="1">
              <a:extLst>
                <a:ext uri="{63B3BB69-23CF-44E3-9099-C40C66FF867C}">
                  <a14:compatExt spid="_x0000_s37892"/>
                </a:ext>
                <a:ext uri="{FF2B5EF4-FFF2-40B4-BE49-F238E27FC236}">
                  <a16:creationId xmlns:a16="http://schemas.microsoft.com/office/drawing/2014/main" id="{00000000-0008-0000-0200-00000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885825</xdr:colOff>
          <xdr:row>39</xdr:row>
          <xdr:rowOff>95250</xdr:rowOff>
        </xdr:from>
        <xdr:to>
          <xdr:col>12</xdr:col>
          <xdr:colOff>219075</xdr:colOff>
          <xdr:row>40</xdr:row>
          <xdr:rowOff>0</xdr:rowOff>
        </xdr:to>
        <xdr:sp macro="" textlink="">
          <xdr:nvSpPr>
            <xdr:cNvPr id="37893" name="Check Box 5" hidden="1">
              <a:extLst>
                <a:ext uri="{63B3BB69-23CF-44E3-9099-C40C66FF867C}">
                  <a14:compatExt spid="_x0000_s37893"/>
                </a:ext>
                <a:ext uri="{FF2B5EF4-FFF2-40B4-BE49-F238E27FC236}">
                  <a16:creationId xmlns:a16="http://schemas.microsoft.com/office/drawing/2014/main" id="{00000000-0008-0000-0200-00000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895350</xdr:colOff>
          <xdr:row>39</xdr:row>
          <xdr:rowOff>95250</xdr:rowOff>
        </xdr:from>
        <xdr:to>
          <xdr:col>14</xdr:col>
          <xdr:colOff>238125</xdr:colOff>
          <xdr:row>40</xdr:row>
          <xdr:rowOff>0</xdr:rowOff>
        </xdr:to>
        <xdr:sp macro="" textlink="">
          <xdr:nvSpPr>
            <xdr:cNvPr id="37894" name="Check Box 6" hidden="1">
              <a:extLst>
                <a:ext uri="{63B3BB69-23CF-44E3-9099-C40C66FF867C}">
                  <a14:compatExt spid="_x0000_s37894"/>
                </a:ext>
                <a:ext uri="{FF2B5EF4-FFF2-40B4-BE49-F238E27FC236}">
                  <a16:creationId xmlns:a16="http://schemas.microsoft.com/office/drawing/2014/main" id="{00000000-0008-0000-0200-00000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866775</xdr:colOff>
          <xdr:row>52</xdr:row>
          <xdr:rowOff>95250</xdr:rowOff>
        </xdr:from>
        <xdr:to>
          <xdr:col>4</xdr:col>
          <xdr:colOff>200025</xdr:colOff>
          <xdr:row>53</xdr:row>
          <xdr:rowOff>0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03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885825</xdr:colOff>
          <xdr:row>52</xdr:row>
          <xdr:rowOff>95250</xdr:rowOff>
        </xdr:from>
        <xdr:to>
          <xdr:col>6</xdr:col>
          <xdr:colOff>219075</xdr:colOff>
          <xdr:row>53</xdr:row>
          <xdr:rowOff>0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  <a:ext uri="{FF2B5EF4-FFF2-40B4-BE49-F238E27FC236}">
                  <a16:creationId xmlns:a16="http://schemas.microsoft.com/office/drawing/2014/main" id="{00000000-0008-0000-0300-00000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885825</xdr:colOff>
          <xdr:row>52</xdr:row>
          <xdr:rowOff>85725</xdr:rowOff>
        </xdr:from>
        <xdr:to>
          <xdr:col>8</xdr:col>
          <xdr:colOff>219075</xdr:colOff>
          <xdr:row>53</xdr:row>
          <xdr:rowOff>0</xdr:rowOff>
        </xdr:to>
        <xdr:sp macro="" textlink="">
          <xdr:nvSpPr>
            <xdr:cNvPr id="36867" name="Check Box 3" hidden="1">
              <a:extLst>
                <a:ext uri="{63B3BB69-23CF-44E3-9099-C40C66FF867C}">
                  <a14:compatExt spid="_x0000_s36867"/>
                </a:ext>
                <a:ext uri="{FF2B5EF4-FFF2-40B4-BE49-F238E27FC236}">
                  <a16:creationId xmlns:a16="http://schemas.microsoft.com/office/drawing/2014/main" id="{00000000-0008-0000-0300-00000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885825</xdr:colOff>
          <xdr:row>52</xdr:row>
          <xdr:rowOff>95250</xdr:rowOff>
        </xdr:from>
        <xdr:to>
          <xdr:col>10</xdr:col>
          <xdr:colOff>219075</xdr:colOff>
          <xdr:row>53</xdr:row>
          <xdr:rowOff>0</xdr:rowOff>
        </xdr:to>
        <xdr:sp macro="" textlink="">
          <xdr:nvSpPr>
            <xdr:cNvPr id="36868" name="Check Box 4" hidden="1">
              <a:extLst>
                <a:ext uri="{63B3BB69-23CF-44E3-9099-C40C66FF867C}">
                  <a14:compatExt spid="_x0000_s36868"/>
                </a:ext>
                <a:ext uri="{FF2B5EF4-FFF2-40B4-BE49-F238E27FC236}">
                  <a16:creationId xmlns:a16="http://schemas.microsoft.com/office/drawing/2014/main" id="{00000000-0008-0000-0300-00000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885825</xdr:colOff>
          <xdr:row>52</xdr:row>
          <xdr:rowOff>95250</xdr:rowOff>
        </xdr:from>
        <xdr:to>
          <xdr:col>12</xdr:col>
          <xdr:colOff>219075</xdr:colOff>
          <xdr:row>53</xdr:row>
          <xdr:rowOff>0</xdr:rowOff>
        </xdr:to>
        <xdr:sp macro="" textlink="">
          <xdr:nvSpPr>
            <xdr:cNvPr id="36869" name="Check Box 5" hidden="1">
              <a:extLst>
                <a:ext uri="{63B3BB69-23CF-44E3-9099-C40C66FF867C}">
                  <a14:compatExt spid="_x0000_s36869"/>
                </a:ext>
                <a:ext uri="{FF2B5EF4-FFF2-40B4-BE49-F238E27FC236}">
                  <a16:creationId xmlns:a16="http://schemas.microsoft.com/office/drawing/2014/main" id="{00000000-0008-0000-0300-00000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895350</xdr:colOff>
          <xdr:row>52</xdr:row>
          <xdr:rowOff>95250</xdr:rowOff>
        </xdr:from>
        <xdr:to>
          <xdr:col>14</xdr:col>
          <xdr:colOff>238125</xdr:colOff>
          <xdr:row>53</xdr:row>
          <xdr:rowOff>0</xdr:rowOff>
        </xdr:to>
        <xdr:sp macro="" textlink="">
          <xdr:nvSpPr>
            <xdr:cNvPr id="36870" name="Check Box 6" hidden="1">
              <a:extLst>
                <a:ext uri="{63B3BB69-23CF-44E3-9099-C40C66FF867C}">
                  <a14:compatExt spid="_x0000_s36870"/>
                </a:ext>
                <a:ext uri="{FF2B5EF4-FFF2-40B4-BE49-F238E27FC236}">
                  <a16:creationId xmlns:a16="http://schemas.microsoft.com/office/drawing/2014/main" id="{00000000-0008-0000-0300-00000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63"/>
  <sheetViews>
    <sheetView zoomScale="80" zoomScaleNormal="80" workbookViewId="0">
      <selection activeCell="B8" sqref="B8"/>
    </sheetView>
  </sheetViews>
  <sheetFormatPr baseColWidth="10" defaultRowHeight="12.75"/>
  <cols>
    <col min="1" max="1" width="11.42578125" style="2"/>
    <col min="2" max="2" width="219.5703125" style="2" customWidth="1"/>
    <col min="3" max="16384" width="11.42578125" style="2"/>
  </cols>
  <sheetData>
    <row r="1" spans="1:16" ht="80.099999999999994" customHeight="1">
      <c r="A1" s="62" t="s">
        <v>31</v>
      </c>
      <c r="B1" s="6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60" customHeight="1">
      <c r="A2" s="52" t="s">
        <v>32</v>
      </c>
      <c r="B2" s="52" t="s">
        <v>29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9.950000000000003" customHeight="1">
      <c r="A3" s="53">
        <v>1</v>
      </c>
      <c r="B3" s="54" t="s">
        <v>57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39.950000000000003" customHeight="1">
      <c r="A4" s="53">
        <v>2</v>
      </c>
      <c r="B4" s="54" t="s">
        <v>48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39.950000000000003" customHeight="1">
      <c r="A5" s="53">
        <v>3</v>
      </c>
      <c r="B5" s="54" t="s">
        <v>33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39.950000000000003" customHeight="1">
      <c r="A6" s="53">
        <v>4</v>
      </c>
      <c r="B6" s="54" t="s">
        <v>30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39.950000000000003" customHeight="1">
      <c r="A7" s="53">
        <v>5</v>
      </c>
      <c r="B7" s="54" t="s">
        <v>50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39.950000000000003" customHeight="1">
      <c r="A8" s="53">
        <v>6</v>
      </c>
      <c r="B8" s="54" t="s">
        <v>51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39.950000000000003" customHeight="1">
      <c r="A9" s="53">
        <v>7</v>
      </c>
      <c r="B9" s="54" t="s">
        <v>58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39.950000000000003" customHeight="1">
      <c r="A10" s="53">
        <v>8</v>
      </c>
      <c r="B10" s="54" t="s">
        <v>53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39.950000000000003" customHeight="1">
      <c r="A11" s="53">
        <v>9</v>
      </c>
      <c r="B11" s="54" t="s">
        <v>59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39.950000000000003" customHeight="1">
      <c r="A12" s="53">
        <v>10</v>
      </c>
      <c r="B12" s="54" t="s">
        <v>52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39.950000000000003" customHeight="1">
      <c r="A13" s="53">
        <v>11</v>
      </c>
      <c r="B13" s="54" t="s">
        <v>49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16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1:16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1:16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6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1:16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1:16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1:16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1:16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1:16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1:16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6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16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6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1:16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1:16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16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1:16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1:16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1:16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16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1:16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1:16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1:16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1:16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16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</row>
    <row r="62" spans="1:16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</row>
    <row r="63" spans="1:16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</sheetData>
  <sheetProtection password="CC84" sheet="1" objects="1" scenarios="1"/>
  <mergeCells count="1">
    <mergeCell ref="A1:B1"/>
  </mergeCells>
  <pageMargins left="0.7" right="0.7" top="0.78740157499999996" bottom="0.78740157499999996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6"/>
  <sheetViews>
    <sheetView tabSelected="1" zoomScale="90" zoomScaleNormal="90" zoomScalePageLayoutView="75" workbookViewId="0">
      <selection activeCell="A14" sqref="A14:A26"/>
    </sheetView>
  </sheetViews>
  <sheetFormatPr baseColWidth="10" defaultColWidth="11.42578125" defaultRowHeight="12.75"/>
  <cols>
    <col min="1" max="1" width="25.7109375" style="2" customWidth="1"/>
    <col min="2" max="2" width="38" style="35" customWidth="1"/>
    <col min="3" max="3" width="18.7109375" style="36" customWidth="1"/>
    <col min="4" max="4" width="14.7109375" style="36" customWidth="1"/>
    <col min="5" max="15" width="14.7109375" style="35" customWidth="1"/>
    <col min="16" max="16384" width="11.42578125" style="2"/>
  </cols>
  <sheetData>
    <row r="1" spans="1:16" s="1" customFormat="1" ht="80.099999999999994" customHeight="1" thickBot="1">
      <c r="A1" s="68" t="s">
        <v>54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  <c r="P1" s="5"/>
    </row>
    <row r="2" spans="1:16" s="1" customFormat="1" ht="30" customHeight="1" thickBot="1">
      <c r="A2" s="10" t="s">
        <v>11</v>
      </c>
      <c r="B2" s="71" t="s">
        <v>35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5"/>
    </row>
    <row r="3" spans="1:16" ht="30" customHeight="1" thickBot="1">
      <c r="A3" s="15" t="s">
        <v>10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16"/>
    </row>
    <row r="4" spans="1:16" ht="60" customHeight="1" thickBot="1">
      <c r="A4" s="17" t="s">
        <v>36</v>
      </c>
      <c r="B4" s="37">
        <v>0</v>
      </c>
      <c r="C4" s="18"/>
      <c r="D4" s="117" t="s">
        <v>34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  <c r="P4" s="16"/>
    </row>
    <row r="5" spans="1:16" ht="14.25">
      <c r="A5" s="75" t="s">
        <v>0</v>
      </c>
      <c r="B5" s="76"/>
      <c r="C5" s="77"/>
      <c r="D5" s="81" t="s">
        <v>16</v>
      </c>
      <c r="E5" s="82"/>
      <c r="F5" s="81" t="s">
        <v>17</v>
      </c>
      <c r="G5" s="82"/>
      <c r="H5" s="81" t="s">
        <v>18</v>
      </c>
      <c r="I5" s="82"/>
      <c r="J5" s="81" t="s">
        <v>19</v>
      </c>
      <c r="K5" s="82"/>
      <c r="L5" s="81" t="s">
        <v>20</v>
      </c>
      <c r="M5" s="82"/>
      <c r="N5" s="81" t="s">
        <v>21</v>
      </c>
      <c r="O5" s="83"/>
    </row>
    <row r="6" spans="1:16" ht="57.4" customHeight="1">
      <c r="A6" s="78"/>
      <c r="B6" s="79"/>
      <c r="C6" s="80"/>
      <c r="D6" s="84" t="s">
        <v>26</v>
      </c>
      <c r="E6" s="85"/>
      <c r="F6" s="84" t="s">
        <v>26</v>
      </c>
      <c r="G6" s="85"/>
      <c r="H6" s="84" t="s">
        <v>26</v>
      </c>
      <c r="I6" s="85"/>
      <c r="J6" s="84" t="s">
        <v>26</v>
      </c>
      <c r="K6" s="85"/>
      <c r="L6" s="66" t="s">
        <v>26</v>
      </c>
      <c r="M6" s="98"/>
      <c r="N6" s="66" t="s">
        <v>26</v>
      </c>
      <c r="O6" s="67"/>
    </row>
    <row r="7" spans="1:16" ht="28.5">
      <c r="A7" s="19" t="s">
        <v>1</v>
      </c>
      <c r="B7" s="20" t="s">
        <v>27</v>
      </c>
      <c r="C7" s="21"/>
      <c r="D7" s="88">
        <v>0</v>
      </c>
      <c r="E7" s="89"/>
      <c r="F7" s="88">
        <v>0</v>
      </c>
      <c r="G7" s="89"/>
      <c r="H7" s="88">
        <v>0</v>
      </c>
      <c r="I7" s="89"/>
      <c r="J7" s="88">
        <v>0</v>
      </c>
      <c r="K7" s="89"/>
      <c r="L7" s="90">
        <v>0</v>
      </c>
      <c r="M7" s="91"/>
      <c r="N7" s="90">
        <v>0</v>
      </c>
      <c r="O7" s="92"/>
    </row>
    <row r="8" spans="1:16" ht="15" thickBot="1">
      <c r="A8" s="22"/>
      <c r="B8" s="23" t="s">
        <v>37</v>
      </c>
      <c r="C8" s="24"/>
      <c r="D8" s="86" t="e">
        <f>(D7-$B$4)/$B$4</f>
        <v>#DIV/0!</v>
      </c>
      <c r="E8" s="93"/>
      <c r="F8" s="86" t="e">
        <f>(F7-$B$4)/$B$4</f>
        <v>#DIV/0!</v>
      </c>
      <c r="G8" s="93"/>
      <c r="H8" s="86" t="e">
        <f>(H7-$B$4)/$B$4</f>
        <v>#DIV/0!</v>
      </c>
      <c r="I8" s="93"/>
      <c r="J8" s="86" t="e">
        <f>(J7-$B$4)/$B$4</f>
        <v>#DIV/0!</v>
      </c>
      <c r="K8" s="93"/>
      <c r="L8" s="86" t="e">
        <f>(L7-$B$4)/$B$4</f>
        <v>#DIV/0!</v>
      </c>
      <c r="M8" s="93"/>
      <c r="N8" s="86" t="e">
        <f>(N7-$B$4)/$B$4</f>
        <v>#DIV/0!</v>
      </c>
      <c r="O8" s="87"/>
    </row>
    <row r="9" spans="1:16" ht="36" customHeight="1">
      <c r="A9" s="56" t="s">
        <v>3</v>
      </c>
      <c r="B9" s="94" t="s">
        <v>40</v>
      </c>
      <c r="C9" s="95"/>
      <c r="D9" s="96" t="e">
        <f>D13+D26</f>
        <v>#DIV/0!</v>
      </c>
      <c r="E9" s="97"/>
      <c r="F9" s="96" t="e">
        <f>F13+F26</f>
        <v>#DIV/0!</v>
      </c>
      <c r="G9" s="97"/>
      <c r="H9" s="96" t="e">
        <f>H13+H26</f>
        <v>#DIV/0!</v>
      </c>
      <c r="I9" s="97"/>
      <c r="J9" s="96" t="e">
        <f>J13+J26</f>
        <v>#DIV/0!</v>
      </c>
      <c r="K9" s="97"/>
      <c r="L9" s="96" t="e">
        <f>L13+L26</f>
        <v>#DIV/0!</v>
      </c>
      <c r="M9" s="97"/>
      <c r="N9" s="96" t="e">
        <f>N13+N26</f>
        <v>#DIV/0!</v>
      </c>
      <c r="O9" s="99"/>
    </row>
    <row r="10" spans="1:16" ht="18">
      <c r="A10" s="58"/>
      <c r="B10" s="59" t="s">
        <v>2</v>
      </c>
      <c r="C10" s="60"/>
      <c r="D10" s="100"/>
      <c r="E10" s="101"/>
      <c r="F10" s="100"/>
      <c r="G10" s="101"/>
      <c r="H10" s="100"/>
      <c r="I10" s="101"/>
      <c r="J10" s="100"/>
      <c r="K10" s="101"/>
      <c r="L10" s="100"/>
      <c r="M10" s="101"/>
      <c r="N10" s="100"/>
      <c r="O10" s="102"/>
    </row>
    <row r="11" spans="1:16" ht="18.75" thickBot="1">
      <c r="A11" s="58"/>
      <c r="B11" s="25" t="s">
        <v>60</v>
      </c>
      <c r="C11" s="55"/>
      <c r="D11" s="100"/>
      <c r="E11" s="101"/>
      <c r="F11" s="100"/>
      <c r="G11" s="101"/>
      <c r="H11" s="100"/>
      <c r="I11" s="101"/>
      <c r="J11" s="100"/>
      <c r="K11" s="101"/>
      <c r="L11" s="100"/>
      <c r="M11" s="101"/>
      <c r="N11" s="100"/>
      <c r="O11" s="102"/>
    </row>
    <row r="12" spans="1:16" ht="32.1" customHeight="1">
      <c r="A12" s="107" t="s">
        <v>12</v>
      </c>
      <c r="B12" s="109" t="s">
        <v>45</v>
      </c>
      <c r="C12" s="110"/>
      <c r="D12" s="105" t="e">
        <f>$B$4*100/D7</f>
        <v>#DIV/0!</v>
      </c>
      <c r="E12" s="106"/>
      <c r="F12" s="105" t="e">
        <f>$B$4*100/F7</f>
        <v>#DIV/0!</v>
      </c>
      <c r="G12" s="106"/>
      <c r="H12" s="105" t="e">
        <f>$B$4*100/H7</f>
        <v>#DIV/0!</v>
      </c>
      <c r="I12" s="106"/>
      <c r="J12" s="105" t="e">
        <f>$B$4*100/J7</f>
        <v>#DIV/0!</v>
      </c>
      <c r="K12" s="106"/>
      <c r="L12" s="105" t="e">
        <f>$B$4*100/L7</f>
        <v>#DIV/0!</v>
      </c>
      <c r="M12" s="106"/>
      <c r="N12" s="105" t="e">
        <f>$B$4*100/N7</f>
        <v>#DIV/0!</v>
      </c>
      <c r="O12" s="126"/>
    </row>
    <row r="13" spans="1:16" ht="18.95" customHeight="1" thickBot="1">
      <c r="A13" s="108"/>
      <c r="B13" s="26" t="s">
        <v>41</v>
      </c>
      <c r="C13" s="11">
        <v>0</v>
      </c>
      <c r="D13" s="103" t="e">
        <f>D12*$C$13</f>
        <v>#DIV/0!</v>
      </c>
      <c r="E13" s="111"/>
      <c r="F13" s="103" t="e">
        <f>F12*$C$13</f>
        <v>#DIV/0!</v>
      </c>
      <c r="G13" s="111"/>
      <c r="H13" s="103" t="e">
        <f>H12*$C$13</f>
        <v>#DIV/0!</v>
      </c>
      <c r="I13" s="111"/>
      <c r="J13" s="103" t="e">
        <f>J12*$C$13</f>
        <v>#DIV/0!</v>
      </c>
      <c r="K13" s="111"/>
      <c r="L13" s="103" t="e">
        <f>L12*$C$13</f>
        <v>#DIV/0!</v>
      </c>
      <c r="M13" s="111"/>
      <c r="N13" s="103" t="e">
        <f>N12*$C$13</f>
        <v>#DIV/0!</v>
      </c>
      <c r="O13" s="104"/>
    </row>
    <row r="14" spans="1:16" ht="14.45" customHeight="1">
      <c r="A14" s="112" t="s">
        <v>61</v>
      </c>
      <c r="B14" s="27" t="s">
        <v>44</v>
      </c>
      <c r="C14" s="28" t="s">
        <v>38</v>
      </c>
      <c r="D14" s="29" t="s">
        <v>28</v>
      </c>
      <c r="E14" s="38" t="s">
        <v>4</v>
      </c>
      <c r="F14" s="29" t="s">
        <v>28</v>
      </c>
      <c r="G14" s="38" t="s">
        <v>4</v>
      </c>
      <c r="H14" s="29" t="s">
        <v>28</v>
      </c>
      <c r="I14" s="38" t="s">
        <v>4</v>
      </c>
      <c r="J14" s="29" t="s">
        <v>28</v>
      </c>
      <c r="K14" s="38" t="s">
        <v>4</v>
      </c>
      <c r="L14" s="29" t="s">
        <v>28</v>
      </c>
      <c r="M14" s="38" t="s">
        <v>4</v>
      </c>
      <c r="N14" s="29" t="s">
        <v>28</v>
      </c>
      <c r="O14" s="39" t="s">
        <v>4</v>
      </c>
    </row>
    <row r="15" spans="1:16" ht="14.45" customHeight="1">
      <c r="A15" s="113"/>
      <c r="B15" s="12" t="s">
        <v>6</v>
      </c>
      <c r="C15" s="13"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</row>
    <row r="16" spans="1:16" ht="14.45" customHeight="1">
      <c r="A16" s="113"/>
      <c r="B16" s="12" t="s">
        <v>7</v>
      </c>
      <c r="C16" s="13"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1:16" ht="14.45" customHeight="1">
      <c r="A17" s="113"/>
      <c r="B17" s="12" t="s">
        <v>8</v>
      </c>
      <c r="C17" s="13"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</row>
    <row r="18" spans="1:16" ht="14.45" customHeight="1">
      <c r="A18" s="113"/>
      <c r="B18" s="12"/>
      <c r="C18" s="13"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</row>
    <row r="19" spans="1:16" ht="14.45" customHeight="1">
      <c r="A19" s="113"/>
      <c r="B19" s="12"/>
      <c r="C19" s="13"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</row>
    <row r="20" spans="1:16" ht="14.45" customHeight="1">
      <c r="A20" s="113"/>
      <c r="B20" s="12"/>
      <c r="C20" s="13"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</row>
    <row r="21" spans="1:16" ht="14.45" customHeight="1">
      <c r="A21" s="113"/>
      <c r="B21" s="12"/>
      <c r="C21" s="13"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</row>
    <row r="22" spans="1:16" ht="14.45" customHeight="1">
      <c r="A22" s="113"/>
      <c r="B22" s="12"/>
      <c r="C22" s="13"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</row>
    <row r="23" spans="1:16" ht="14.45" customHeight="1">
      <c r="A23" s="113"/>
      <c r="B23" s="12"/>
      <c r="C23" s="13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</row>
    <row r="24" spans="1:16" ht="14.45" customHeight="1">
      <c r="A24" s="113"/>
      <c r="B24" s="12"/>
      <c r="C24" s="13"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</row>
    <row r="25" spans="1:16" ht="14.45" customHeight="1">
      <c r="A25" s="113"/>
      <c r="B25" s="30" t="s">
        <v>39</v>
      </c>
      <c r="C25" s="31">
        <f>SUM(C15:C24)</f>
        <v>0</v>
      </c>
      <c r="D25" s="115">
        <f>SUM(E15:E24)</f>
        <v>0</v>
      </c>
      <c r="E25" s="116"/>
      <c r="F25" s="115">
        <f>SUM(G15:G24)</f>
        <v>0</v>
      </c>
      <c r="G25" s="116"/>
      <c r="H25" s="115">
        <f>SUM(I15:I24)</f>
        <v>0</v>
      </c>
      <c r="I25" s="116"/>
      <c r="J25" s="115">
        <f>SUM(K15:K24)</f>
        <v>0</v>
      </c>
      <c r="K25" s="116"/>
      <c r="L25" s="115">
        <f>SUM(M15:M24)</f>
        <v>0</v>
      </c>
      <c r="M25" s="116"/>
      <c r="N25" s="115">
        <f>SUM(O15:O24)</f>
        <v>0</v>
      </c>
      <c r="O25" s="121"/>
    </row>
    <row r="26" spans="1:16" ht="15" customHeight="1" thickBot="1">
      <c r="A26" s="114"/>
      <c r="B26" s="26" t="s">
        <v>42</v>
      </c>
      <c r="C26" s="11">
        <v>0</v>
      </c>
      <c r="D26" s="122">
        <f>D25*$C$26</f>
        <v>0</v>
      </c>
      <c r="E26" s="123"/>
      <c r="F26" s="122">
        <f>F25*$C$26</f>
        <v>0</v>
      </c>
      <c r="G26" s="123"/>
      <c r="H26" s="122">
        <f>H25*$C$26</f>
        <v>0</v>
      </c>
      <c r="I26" s="123"/>
      <c r="J26" s="122">
        <f>J25*$C$26</f>
        <v>0</v>
      </c>
      <c r="K26" s="123"/>
      <c r="L26" s="122">
        <f>L25*$C$26</f>
        <v>0</v>
      </c>
      <c r="M26" s="123"/>
      <c r="N26" s="122">
        <f>N25*$C$26</f>
        <v>0</v>
      </c>
      <c r="O26" s="124"/>
    </row>
    <row r="27" spans="1:16" ht="32.25" customHeight="1" thickBot="1">
      <c r="A27" s="63" t="s">
        <v>5</v>
      </c>
      <c r="B27" s="64"/>
      <c r="C27" s="65"/>
      <c r="D27" s="119"/>
      <c r="E27" s="125"/>
      <c r="F27" s="119"/>
      <c r="G27" s="125"/>
      <c r="H27" s="119"/>
      <c r="I27" s="125"/>
      <c r="J27" s="119"/>
      <c r="K27" s="125"/>
      <c r="L27" s="119"/>
      <c r="M27" s="125"/>
      <c r="N27" s="119"/>
      <c r="O27" s="120"/>
      <c r="P27" s="32"/>
    </row>
    <row r="28" spans="1:16">
      <c r="A28" s="9"/>
      <c r="B28" s="33"/>
      <c r="C28" s="34"/>
      <c r="D28" s="34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6">
      <c r="A29" s="2" t="s">
        <v>22</v>
      </c>
      <c r="B29" s="6" t="s">
        <v>25</v>
      </c>
      <c r="C29" s="34"/>
      <c r="D29" s="34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6">
      <c r="A30" s="7" t="s">
        <v>23</v>
      </c>
      <c r="B30" s="8" t="s">
        <v>24</v>
      </c>
      <c r="C30" s="34"/>
      <c r="D30" s="34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6">
      <c r="B31" s="2"/>
      <c r="C31" s="34"/>
      <c r="D31" s="34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6">
      <c r="A32" s="9"/>
      <c r="B32" s="2"/>
      <c r="C32" s="34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>
      <c r="A33" s="9"/>
      <c r="B33" s="33"/>
      <c r="C33" s="34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>
      <c r="A34" s="9"/>
      <c r="B34" s="33"/>
      <c r="C34" s="34"/>
      <c r="D34" s="34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>
      <c r="A35" s="9"/>
      <c r="B35" s="33"/>
      <c r="C35" s="34"/>
      <c r="D35" s="34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>
      <c r="A36" s="9"/>
      <c r="B36" s="33"/>
      <c r="C36" s="34"/>
      <c r="D36" s="34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>
      <c r="A37" s="9"/>
      <c r="B37" s="33"/>
      <c r="C37" s="34"/>
      <c r="D37" s="34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>
      <c r="A38" s="9"/>
      <c r="B38" s="33"/>
      <c r="C38" s="34"/>
      <c r="D38" s="34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>
      <c r="A39" s="9"/>
      <c r="B39" s="33"/>
      <c r="C39" s="34"/>
      <c r="D39" s="34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>
      <c r="A40" s="9"/>
      <c r="B40" s="33"/>
      <c r="C40" s="34"/>
      <c r="D40" s="34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>
      <c r="A41" s="9"/>
      <c r="B41" s="33"/>
      <c r="C41" s="34"/>
      <c r="D41" s="34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>
      <c r="A42" s="9"/>
      <c r="B42" s="33"/>
      <c r="C42" s="34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>
      <c r="A43" s="9"/>
      <c r="B43" s="33"/>
      <c r="C43" s="34"/>
      <c r="D43" s="34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>
      <c r="A44" s="9"/>
      <c r="B44" s="33"/>
      <c r="C44" s="34"/>
      <c r="D44" s="34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>
      <c r="A45" s="9"/>
      <c r="B45" s="33"/>
      <c r="C45" s="34"/>
      <c r="D45" s="34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>
      <c r="A46" s="9"/>
      <c r="B46" s="33"/>
      <c r="C46" s="34"/>
      <c r="D46" s="34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>
      <c r="A47" s="9"/>
      <c r="B47" s="33"/>
      <c r="C47" s="34"/>
      <c r="D47" s="34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>
      <c r="A48" s="9"/>
      <c r="B48" s="33"/>
      <c r="C48" s="34"/>
      <c r="D48" s="34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>
      <c r="A49" s="9"/>
      <c r="B49" s="33"/>
      <c r="C49" s="34"/>
      <c r="D49" s="34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>
      <c r="A50" s="9"/>
      <c r="B50" s="33"/>
      <c r="C50" s="34"/>
      <c r="D50" s="34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>
      <c r="A51" s="9"/>
      <c r="B51" s="33"/>
      <c r="C51" s="34"/>
      <c r="D51" s="34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>
      <c r="A52" s="9"/>
      <c r="B52" s="33"/>
      <c r="C52" s="34"/>
      <c r="D52" s="34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1:15">
      <c r="A53" s="9"/>
      <c r="B53" s="33"/>
      <c r="C53" s="34"/>
      <c r="D53" s="3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5">
      <c r="A54" s="9"/>
      <c r="B54" s="33"/>
      <c r="C54" s="34"/>
      <c r="D54" s="34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5">
      <c r="A55" s="9"/>
      <c r="B55" s="33"/>
      <c r="C55" s="34"/>
      <c r="D55" s="3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1:15">
      <c r="A56" s="9"/>
      <c r="B56" s="33"/>
      <c r="C56" s="34"/>
      <c r="D56" s="34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5">
      <c r="A57" s="9"/>
      <c r="B57" s="33"/>
      <c r="C57" s="34"/>
      <c r="D57" s="34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>
      <c r="A58" s="9"/>
      <c r="B58" s="33"/>
      <c r="C58" s="34"/>
      <c r="D58" s="3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>
      <c r="A59" s="9"/>
      <c r="B59" s="33"/>
      <c r="C59" s="34"/>
      <c r="D59" s="3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1:15">
      <c r="A60" s="9"/>
      <c r="B60" s="33"/>
      <c r="C60" s="34"/>
      <c r="D60" s="34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1:15">
      <c r="A61" s="9"/>
      <c r="B61" s="33"/>
      <c r="C61" s="34"/>
      <c r="D61" s="34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15">
      <c r="A62" s="9"/>
      <c r="B62" s="33"/>
      <c r="C62" s="34"/>
      <c r="D62" s="34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15">
      <c r="A63" s="9"/>
      <c r="B63" s="33"/>
      <c r="C63" s="34"/>
      <c r="D63" s="34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>
      <c r="A64" s="9"/>
      <c r="B64" s="33"/>
      <c r="C64" s="34"/>
      <c r="D64" s="34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>
      <c r="A65" s="9"/>
      <c r="B65" s="33"/>
      <c r="C65" s="34"/>
      <c r="D65" s="34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15">
      <c r="A66" s="9"/>
      <c r="B66" s="33"/>
      <c r="C66" s="34"/>
      <c r="D66" s="34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</sheetData>
  <sheetProtection algorithmName="SHA-512" hashValue="m7mehUduV2b2GQn2lMi4tQ5qQRQNTT8dEoahIGol6jBTVIs5zdMHoOYdaoAUzuUz83T3IHLYVxQQX5sajOniAw==" saltValue="zvd9Kqwc4c2y5euKsVZAYw==" spinCount="100000" sheet="1" objects="1" scenarios="1"/>
  <mergeCells count="82">
    <mergeCell ref="N11:O11"/>
    <mergeCell ref="D11:E11"/>
    <mergeCell ref="F11:G11"/>
    <mergeCell ref="H11:I11"/>
    <mergeCell ref="J11:K11"/>
    <mergeCell ref="L11:M11"/>
    <mergeCell ref="D4:O4"/>
    <mergeCell ref="N27:O27"/>
    <mergeCell ref="N25:O25"/>
    <mergeCell ref="D26:E26"/>
    <mergeCell ref="F26:G26"/>
    <mergeCell ref="H26:I26"/>
    <mergeCell ref="J26:K26"/>
    <mergeCell ref="L26:M26"/>
    <mergeCell ref="N26:O26"/>
    <mergeCell ref="L25:M25"/>
    <mergeCell ref="D27:E27"/>
    <mergeCell ref="F27:G27"/>
    <mergeCell ref="H27:I27"/>
    <mergeCell ref="J27:K27"/>
    <mergeCell ref="L27:M27"/>
    <mergeCell ref="N12:O12"/>
    <mergeCell ref="A14:A26"/>
    <mergeCell ref="D25:E25"/>
    <mergeCell ref="F25:G25"/>
    <mergeCell ref="H25:I25"/>
    <mergeCell ref="J25:K25"/>
    <mergeCell ref="N13:O13"/>
    <mergeCell ref="L12:M12"/>
    <mergeCell ref="A12:A13"/>
    <mergeCell ref="D12:E12"/>
    <mergeCell ref="F12:G12"/>
    <mergeCell ref="H12:I12"/>
    <mergeCell ref="J12:K12"/>
    <mergeCell ref="B12:C12"/>
    <mergeCell ref="D13:E13"/>
    <mergeCell ref="F13:G13"/>
    <mergeCell ref="H13:I13"/>
    <mergeCell ref="J13:K13"/>
    <mergeCell ref="L13:M13"/>
    <mergeCell ref="N9:O9"/>
    <mergeCell ref="D10:E10"/>
    <mergeCell ref="F10:G10"/>
    <mergeCell ref="H10:I10"/>
    <mergeCell ref="J10:K10"/>
    <mergeCell ref="L10:M10"/>
    <mergeCell ref="N10:O10"/>
    <mergeCell ref="J9:K9"/>
    <mergeCell ref="B9:C9"/>
    <mergeCell ref="D9:E9"/>
    <mergeCell ref="F9:G9"/>
    <mergeCell ref="H9:I9"/>
    <mergeCell ref="L6:M6"/>
    <mergeCell ref="L9:M9"/>
    <mergeCell ref="N8:O8"/>
    <mergeCell ref="D7:E7"/>
    <mergeCell ref="F7:G7"/>
    <mergeCell ref="H7:I7"/>
    <mergeCell ref="J7:K7"/>
    <mergeCell ref="L7:M7"/>
    <mergeCell ref="N7:O7"/>
    <mergeCell ref="D8:E8"/>
    <mergeCell ref="F8:G8"/>
    <mergeCell ref="H8:I8"/>
    <mergeCell ref="J8:K8"/>
    <mergeCell ref="L8:M8"/>
    <mergeCell ref="A27:C27"/>
    <mergeCell ref="N6:O6"/>
    <mergeCell ref="A1:O1"/>
    <mergeCell ref="B2:O2"/>
    <mergeCell ref="B3:O3"/>
    <mergeCell ref="A5:C6"/>
    <mergeCell ref="D5:E5"/>
    <mergeCell ref="F5:G5"/>
    <mergeCell ref="H5:I5"/>
    <mergeCell ref="J5:K5"/>
    <mergeCell ref="L5:M5"/>
    <mergeCell ref="N5:O5"/>
    <mergeCell ref="D6:E6"/>
    <mergeCell ref="F6:G6"/>
    <mergeCell ref="H6:I6"/>
    <mergeCell ref="J6:K6"/>
  </mergeCells>
  <pageMargins left="0.25" right="0.25" top="0.75" bottom="0.75" header="0.3" footer="0.3"/>
  <pageSetup paperSize="9" scale="55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3</xdr:col>
                    <xdr:colOff>866775</xdr:colOff>
                    <xdr:row>26</xdr:row>
                    <xdr:rowOff>95250</xdr:rowOff>
                  </from>
                  <to>
                    <xdr:col>4</xdr:col>
                    <xdr:colOff>200025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>
                  <from>
                    <xdr:col>5</xdr:col>
                    <xdr:colOff>885825</xdr:colOff>
                    <xdr:row>26</xdr:row>
                    <xdr:rowOff>95250</xdr:rowOff>
                  </from>
                  <to>
                    <xdr:col>6</xdr:col>
                    <xdr:colOff>219075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7</xdr:col>
                    <xdr:colOff>885825</xdr:colOff>
                    <xdr:row>26</xdr:row>
                    <xdr:rowOff>85725</xdr:rowOff>
                  </from>
                  <to>
                    <xdr:col>8</xdr:col>
                    <xdr:colOff>219075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9</xdr:col>
                    <xdr:colOff>885825</xdr:colOff>
                    <xdr:row>26</xdr:row>
                    <xdr:rowOff>95250</xdr:rowOff>
                  </from>
                  <to>
                    <xdr:col>10</xdr:col>
                    <xdr:colOff>219075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Check Box 5">
              <controlPr defaultSize="0" autoFill="0" autoLine="0" autoPict="0">
                <anchor moveWithCells="1">
                  <from>
                    <xdr:col>11</xdr:col>
                    <xdr:colOff>885825</xdr:colOff>
                    <xdr:row>26</xdr:row>
                    <xdr:rowOff>95250</xdr:rowOff>
                  </from>
                  <to>
                    <xdr:col>12</xdr:col>
                    <xdr:colOff>219075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8" r:id="rId9" name="Check Box 6">
              <controlPr defaultSize="0" autoFill="0" autoLine="0" autoPict="0">
                <anchor moveWithCells="1">
                  <from>
                    <xdr:col>13</xdr:col>
                    <xdr:colOff>895350</xdr:colOff>
                    <xdr:row>26</xdr:row>
                    <xdr:rowOff>95250</xdr:rowOff>
                  </from>
                  <to>
                    <xdr:col>14</xdr:col>
                    <xdr:colOff>238125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9"/>
  <sheetViews>
    <sheetView topLeftCell="A6" zoomScale="90" zoomScaleNormal="90" zoomScalePageLayoutView="75" workbookViewId="0">
      <selection activeCell="B11" sqref="B11"/>
    </sheetView>
  </sheetViews>
  <sheetFormatPr baseColWidth="10" defaultColWidth="11.42578125" defaultRowHeight="12.75"/>
  <cols>
    <col min="1" max="1" width="25.7109375" style="2" customWidth="1"/>
    <col min="2" max="2" width="38" style="35" customWidth="1"/>
    <col min="3" max="3" width="18.7109375" style="36" customWidth="1"/>
    <col min="4" max="4" width="14.7109375" style="36" customWidth="1"/>
    <col min="5" max="15" width="14.7109375" style="35" customWidth="1"/>
    <col min="16" max="16384" width="11.42578125" style="2"/>
  </cols>
  <sheetData>
    <row r="1" spans="1:16" ht="80.099999999999994" customHeight="1" thickBot="1">
      <c r="A1" s="127" t="s">
        <v>56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  <c r="P1" s="16"/>
    </row>
    <row r="2" spans="1:16" ht="30" customHeight="1" thickBot="1">
      <c r="A2" s="40" t="s">
        <v>11</v>
      </c>
      <c r="B2" s="71" t="s">
        <v>35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16"/>
    </row>
    <row r="3" spans="1:16" ht="30" customHeight="1" thickBot="1">
      <c r="A3" s="15" t="s">
        <v>10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16"/>
    </row>
    <row r="4" spans="1:16" ht="60" customHeight="1" thickBot="1">
      <c r="A4" s="17" t="s">
        <v>36</v>
      </c>
      <c r="B4" s="37">
        <v>0</v>
      </c>
      <c r="C4" s="18"/>
      <c r="D4" s="117" t="s">
        <v>34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  <c r="P4" s="16"/>
    </row>
    <row r="5" spans="1:16" ht="14.25">
      <c r="A5" s="75" t="s">
        <v>0</v>
      </c>
      <c r="B5" s="76"/>
      <c r="C5" s="77"/>
      <c r="D5" s="81" t="s">
        <v>16</v>
      </c>
      <c r="E5" s="82"/>
      <c r="F5" s="81" t="s">
        <v>17</v>
      </c>
      <c r="G5" s="82"/>
      <c r="H5" s="81" t="s">
        <v>18</v>
      </c>
      <c r="I5" s="82"/>
      <c r="J5" s="81" t="s">
        <v>19</v>
      </c>
      <c r="K5" s="82"/>
      <c r="L5" s="81" t="s">
        <v>20</v>
      </c>
      <c r="M5" s="82"/>
      <c r="N5" s="81" t="s">
        <v>21</v>
      </c>
      <c r="O5" s="83"/>
    </row>
    <row r="6" spans="1:16" ht="57.4" customHeight="1">
      <c r="A6" s="78"/>
      <c r="B6" s="79"/>
      <c r="C6" s="80"/>
      <c r="D6" s="84" t="s">
        <v>26</v>
      </c>
      <c r="E6" s="85"/>
      <c r="F6" s="84" t="s">
        <v>26</v>
      </c>
      <c r="G6" s="85"/>
      <c r="H6" s="84" t="s">
        <v>26</v>
      </c>
      <c r="I6" s="85"/>
      <c r="J6" s="84" t="s">
        <v>26</v>
      </c>
      <c r="K6" s="85"/>
      <c r="L6" s="66" t="s">
        <v>26</v>
      </c>
      <c r="M6" s="98"/>
      <c r="N6" s="66" t="s">
        <v>26</v>
      </c>
      <c r="O6" s="67"/>
    </row>
    <row r="7" spans="1:16" ht="28.5">
      <c r="A7" s="19" t="s">
        <v>1</v>
      </c>
      <c r="B7" s="20" t="s">
        <v>27</v>
      </c>
      <c r="C7" s="21"/>
      <c r="D7" s="88">
        <v>0</v>
      </c>
      <c r="E7" s="89"/>
      <c r="F7" s="88">
        <v>0</v>
      </c>
      <c r="G7" s="89"/>
      <c r="H7" s="88">
        <v>0</v>
      </c>
      <c r="I7" s="89"/>
      <c r="J7" s="88">
        <v>0</v>
      </c>
      <c r="K7" s="89"/>
      <c r="L7" s="90">
        <v>0</v>
      </c>
      <c r="M7" s="91"/>
      <c r="N7" s="90">
        <v>0</v>
      </c>
      <c r="O7" s="92"/>
    </row>
    <row r="8" spans="1:16" ht="15" thickBot="1">
      <c r="A8" s="22"/>
      <c r="B8" s="23" t="s">
        <v>37</v>
      </c>
      <c r="C8" s="24"/>
      <c r="D8" s="86" t="e">
        <f>(D7-$B$4)/$B$4</f>
        <v>#DIV/0!</v>
      </c>
      <c r="E8" s="93"/>
      <c r="F8" s="86" t="e">
        <f>(F7-$B$4)/$B$4</f>
        <v>#DIV/0!</v>
      </c>
      <c r="G8" s="93"/>
      <c r="H8" s="86" t="e">
        <f>(H7-$B$4)/$B$4</f>
        <v>#DIV/0!</v>
      </c>
      <c r="I8" s="93"/>
      <c r="J8" s="86" t="e">
        <f>(J7-$B$4)/$B$4</f>
        <v>#DIV/0!</v>
      </c>
      <c r="K8" s="93"/>
      <c r="L8" s="86" t="e">
        <f>(L7-$B$4)/$B$4</f>
        <v>#DIV/0!</v>
      </c>
      <c r="M8" s="93"/>
      <c r="N8" s="86" t="e">
        <f>(N7-$B$4)/$B$4</f>
        <v>#DIV/0!</v>
      </c>
      <c r="O8" s="87"/>
    </row>
    <row r="9" spans="1:16" ht="36" customHeight="1">
      <c r="A9" s="130" t="s">
        <v>3</v>
      </c>
      <c r="B9" s="94" t="s">
        <v>40</v>
      </c>
      <c r="C9" s="95"/>
      <c r="D9" s="96" t="e">
        <f>D13+D26+D39</f>
        <v>#DIV/0!</v>
      </c>
      <c r="E9" s="97"/>
      <c r="F9" s="96" t="e">
        <f>F13+F26+F39</f>
        <v>#DIV/0!</v>
      </c>
      <c r="G9" s="97"/>
      <c r="H9" s="96" t="e">
        <f>H13+H26+H39</f>
        <v>#DIV/0!</v>
      </c>
      <c r="I9" s="97"/>
      <c r="J9" s="96" t="e">
        <f>J13+J26+J39</f>
        <v>#DIV/0!</v>
      </c>
      <c r="K9" s="97"/>
      <c r="L9" s="96" t="e">
        <f>L13+L26+L39</f>
        <v>#DIV/0!</v>
      </c>
      <c r="M9" s="97"/>
      <c r="N9" s="96" t="e">
        <f>N13+N26+N39</f>
        <v>#DIV/0!</v>
      </c>
      <c r="O9" s="99"/>
    </row>
    <row r="10" spans="1:16" ht="18">
      <c r="A10" s="131"/>
      <c r="B10" s="59" t="s">
        <v>2</v>
      </c>
      <c r="C10" s="60"/>
      <c r="D10" s="100"/>
      <c r="E10" s="101"/>
      <c r="F10" s="100"/>
      <c r="G10" s="101"/>
      <c r="H10" s="100"/>
      <c r="I10" s="101"/>
      <c r="J10" s="100"/>
      <c r="K10" s="101"/>
      <c r="L10" s="100"/>
      <c r="M10" s="101"/>
      <c r="N10" s="100"/>
      <c r="O10" s="102"/>
    </row>
    <row r="11" spans="1:16" ht="18.75" thickBot="1">
      <c r="A11" s="57"/>
      <c r="B11" s="25" t="s">
        <v>62</v>
      </c>
      <c r="C11" s="55"/>
      <c r="D11" s="100"/>
      <c r="E11" s="101"/>
      <c r="F11" s="100"/>
      <c r="G11" s="101"/>
      <c r="H11" s="100"/>
      <c r="I11" s="101"/>
      <c r="J11" s="100"/>
      <c r="K11" s="101"/>
      <c r="L11" s="100"/>
      <c r="M11" s="101"/>
      <c r="N11" s="100"/>
      <c r="O11" s="102"/>
    </row>
    <row r="12" spans="1:16" ht="32.1" customHeight="1">
      <c r="A12" s="107" t="s">
        <v>12</v>
      </c>
      <c r="B12" s="132" t="s">
        <v>9</v>
      </c>
      <c r="C12" s="133"/>
      <c r="D12" s="105" t="e">
        <f>$B$4*100/D7</f>
        <v>#DIV/0!</v>
      </c>
      <c r="E12" s="106"/>
      <c r="F12" s="105" t="e">
        <f>$B$4*100/F7</f>
        <v>#DIV/0!</v>
      </c>
      <c r="G12" s="106"/>
      <c r="H12" s="105" t="e">
        <f>$B$4*100/H7</f>
        <v>#DIV/0!</v>
      </c>
      <c r="I12" s="106"/>
      <c r="J12" s="105" t="e">
        <f>$B$4*100/J7</f>
        <v>#DIV/0!</v>
      </c>
      <c r="K12" s="106"/>
      <c r="L12" s="105" t="e">
        <f>$B$4*100/L7</f>
        <v>#DIV/0!</v>
      </c>
      <c r="M12" s="106"/>
      <c r="N12" s="105" t="e">
        <f>$B$4*100/N7</f>
        <v>#DIV/0!</v>
      </c>
      <c r="O12" s="126"/>
    </row>
    <row r="13" spans="1:16" ht="18.95" customHeight="1" thickBot="1">
      <c r="A13" s="108"/>
      <c r="B13" s="41" t="s">
        <v>41</v>
      </c>
      <c r="C13" s="11">
        <v>0</v>
      </c>
      <c r="D13" s="103" t="e">
        <f>D12*$C$13</f>
        <v>#DIV/0!</v>
      </c>
      <c r="E13" s="111"/>
      <c r="F13" s="103" t="e">
        <f>F12*$C$13</f>
        <v>#DIV/0!</v>
      </c>
      <c r="G13" s="111"/>
      <c r="H13" s="103" t="e">
        <f>H12*$C$13</f>
        <v>#DIV/0!</v>
      </c>
      <c r="I13" s="111"/>
      <c r="J13" s="103" t="e">
        <f>J12*$C$13</f>
        <v>#DIV/0!</v>
      </c>
      <c r="K13" s="111"/>
      <c r="L13" s="103" t="e">
        <f>L12*$C$13</f>
        <v>#DIV/0!</v>
      </c>
      <c r="M13" s="111"/>
      <c r="N13" s="103" t="e">
        <f>N12*$C$13</f>
        <v>#DIV/0!</v>
      </c>
      <c r="O13" s="104"/>
    </row>
    <row r="14" spans="1:16" ht="14.45" customHeight="1">
      <c r="A14" s="112" t="s">
        <v>61</v>
      </c>
      <c r="B14" s="27" t="s">
        <v>44</v>
      </c>
      <c r="C14" s="28" t="s">
        <v>38</v>
      </c>
      <c r="D14" s="29" t="s">
        <v>28</v>
      </c>
      <c r="E14" s="38" t="s">
        <v>4</v>
      </c>
      <c r="F14" s="29" t="s">
        <v>28</v>
      </c>
      <c r="G14" s="38" t="s">
        <v>4</v>
      </c>
      <c r="H14" s="29" t="s">
        <v>28</v>
      </c>
      <c r="I14" s="38" t="s">
        <v>4</v>
      </c>
      <c r="J14" s="29" t="s">
        <v>28</v>
      </c>
      <c r="K14" s="38" t="s">
        <v>4</v>
      </c>
      <c r="L14" s="29" t="s">
        <v>28</v>
      </c>
      <c r="M14" s="38" t="s">
        <v>4</v>
      </c>
      <c r="N14" s="29" t="s">
        <v>28</v>
      </c>
      <c r="O14" s="39" t="s">
        <v>4</v>
      </c>
    </row>
    <row r="15" spans="1:16" ht="14.45" customHeight="1">
      <c r="A15" s="113"/>
      <c r="B15" s="12" t="s">
        <v>6</v>
      </c>
      <c r="C15" s="13"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</row>
    <row r="16" spans="1:16" ht="14.45" customHeight="1">
      <c r="A16" s="113"/>
      <c r="B16" s="12" t="s">
        <v>7</v>
      </c>
      <c r="C16" s="13"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1:15" ht="14.45" customHeight="1">
      <c r="A17" s="113"/>
      <c r="B17" s="12" t="s">
        <v>8</v>
      </c>
      <c r="C17" s="13"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</row>
    <row r="18" spans="1:15" ht="14.45" customHeight="1">
      <c r="A18" s="113"/>
      <c r="B18" s="12"/>
      <c r="C18" s="13"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</row>
    <row r="19" spans="1:15" ht="14.45" customHeight="1">
      <c r="A19" s="113"/>
      <c r="B19" s="12"/>
      <c r="C19" s="13"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</row>
    <row r="20" spans="1:15" ht="14.45" customHeight="1">
      <c r="A20" s="113"/>
      <c r="B20" s="12"/>
      <c r="C20" s="13"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</row>
    <row r="21" spans="1:15" ht="14.45" customHeight="1">
      <c r="A21" s="113"/>
      <c r="B21" s="12"/>
      <c r="C21" s="13"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</row>
    <row r="22" spans="1:15" ht="14.45" customHeight="1">
      <c r="A22" s="113"/>
      <c r="B22" s="12"/>
      <c r="C22" s="13"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</row>
    <row r="23" spans="1:15" ht="14.45" customHeight="1">
      <c r="A23" s="113"/>
      <c r="B23" s="12"/>
      <c r="C23" s="13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</row>
    <row r="24" spans="1:15" ht="14.45" customHeight="1">
      <c r="A24" s="113"/>
      <c r="B24" s="12"/>
      <c r="C24" s="13"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</row>
    <row r="25" spans="1:15" ht="14.45" customHeight="1">
      <c r="A25" s="113"/>
      <c r="B25" s="42" t="s">
        <v>39</v>
      </c>
      <c r="C25" s="43">
        <f>SUM(C15:C24)</f>
        <v>0</v>
      </c>
      <c r="D25" s="115">
        <f>SUM(E15:E24)</f>
        <v>0</v>
      </c>
      <c r="E25" s="116"/>
      <c r="F25" s="115">
        <f>SUM(G15:G24)</f>
        <v>0</v>
      </c>
      <c r="G25" s="116"/>
      <c r="H25" s="115">
        <f>SUM(I15:I24)</f>
        <v>0</v>
      </c>
      <c r="I25" s="116"/>
      <c r="J25" s="115">
        <f>SUM(K15:K24)</f>
        <v>0</v>
      </c>
      <c r="K25" s="116"/>
      <c r="L25" s="115">
        <f>SUM(M15:M24)</f>
        <v>0</v>
      </c>
      <c r="M25" s="116"/>
      <c r="N25" s="115">
        <f>SUM(O15:O24)</f>
        <v>0</v>
      </c>
      <c r="O25" s="121"/>
    </row>
    <row r="26" spans="1:15" ht="15" customHeight="1" thickBot="1">
      <c r="A26" s="114"/>
      <c r="B26" s="41" t="s">
        <v>42</v>
      </c>
      <c r="C26" s="11">
        <v>0</v>
      </c>
      <c r="D26" s="122">
        <f>D25*$C$26</f>
        <v>0</v>
      </c>
      <c r="E26" s="123"/>
      <c r="F26" s="122">
        <f>F25*$C$26</f>
        <v>0</v>
      </c>
      <c r="G26" s="123"/>
      <c r="H26" s="122">
        <f>H25*$C$26</f>
        <v>0</v>
      </c>
      <c r="I26" s="123"/>
      <c r="J26" s="122">
        <f>J25*$C$26</f>
        <v>0</v>
      </c>
      <c r="K26" s="123"/>
      <c r="L26" s="122">
        <f>L25*$C$26</f>
        <v>0</v>
      </c>
      <c r="M26" s="123"/>
      <c r="N26" s="122">
        <f>N25*$C$26</f>
        <v>0</v>
      </c>
      <c r="O26" s="124"/>
    </row>
    <row r="27" spans="1:15" ht="15" customHeight="1">
      <c r="A27" s="134" t="s">
        <v>14</v>
      </c>
      <c r="B27" s="44" t="s">
        <v>44</v>
      </c>
      <c r="C27" s="28" t="s">
        <v>38</v>
      </c>
      <c r="D27" s="29" t="s">
        <v>28</v>
      </c>
      <c r="E27" s="45" t="s">
        <v>4</v>
      </c>
      <c r="F27" s="29" t="s">
        <v>28</v>
      </c>
      <c r="G27" s="38" t="s">
        <v>4</v>
      </c>
      <c r="H27" s="29" t="s">
        <v>28</v>
      </c>
      <c r="I27" s="38" t="s">
        <v>4</v>
      </c>
      <c r="J27" s="29" t="s">
        <v>28</v>
      </c>
      <c r="K27" s="38" t="s">
        <v>4</v>
      </c>
      <c r="L27" s="29" t="s">
        <v>28</v>
      </c>
      <c r="M27" s="38" t="s">
        <v>4</v>
      </c>
      <c r="N27" s="29" t="s">
        <v>28</v>
      </c>
      <c r="O27" s="39" t="s">
        <v>4</v>
      </c>
    </row>
    <row r="28" spans="1:15" ht="14.45" customHeight="1">
      <c r="A28" s="135"/>
      <c r="B28" s="12" t="s">
        <v>6</v>
      </c>
      <c r="C28" s="14"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</row>
    <row r="29" spans="1:15" ht="14.45" customHeight="1">
      <c r="A29" s="135"/>
      <c r="B29" s="12" t="s">
        <v>7</v>
      </c>
      <c r="C29" s="14"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</row>
    <row r="30" spans="1:15" ht="14.45" customHeight="1">
      <c r="A30" s="135"/>
      <c r="B30" s="12" t="s">
        <v>8</v>
      </c>
      <c r="C30" s="14"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</row>
    <row r="31" spans="1:15" ht="14.45" customHeight="1">
      <c r="A31" s="135"/>
      <c r="B31" s="12"/>
      <c r="C31" s="14"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</row>
    <row r="32" spans="1:15" ht="14.45" customHeight="1">
      <c r="A32" s="135"/>
      <c r="B32" s="12"/>
      <c r="C32" s="14"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</row>
    <row r="33" spans="1:16" ht="14.45" customHeight="1">
      <c r="A33" s="135"/>
      <c r="B33" s="12"/>
      <c r="C33" s="14"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</row>
    <row r="34" spans="1:16" ht="14.45" customHeight="1">
      <c r="A34" s="135"/>
      <c r="B34" s="12"/>
      <c r="C34" s="14"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</row>
    <row r="35" spans="1:16" ht="14.45" customHeight="1">
      <c r="A35" s="135"/>
      <c r="B35" s="12"/>
      <c r="C35" s="14"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</row>
    <row r="36" spans="1:16" ht="15" customHeight="1">
      <c r="A36" s="135"/>
      <c r="B36" s="12"/>
      <c r="C36" s="14"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7" spans="1:16" ht="14.45" customHeight="1">
      <c r="A37" s="135"/>
      <c r="B37" s="12"/>
      <c r="C37" s="14"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</row>
    <row r="38" spans="1:16" ht="14.45" customHeight="1">
      <c r="A38" s="135"/>
      <c r="B38" s="42" t="s">
        <v>39</v>
      </c>
      <c r="C38" s="43">
        <f>SUM(C28:C37)</f>
        <v>0</v>
      </c>
      <c r="D38" s="137">
        <f>SUM(E28:E37)</f>
        <v>0</v>
      </c>
      <c r="E38" s="138"/>
      <c r="F38" s="137">
        <f>SUM(G28:G37)</f>
        <v>0</v>
      </c>
      <c r="G38" s="138"/>
      <c r="H38" s="137">
        <f>SUM(I28:I37)</f>
        <v>0</v>
      </c>
      <c r="I38" s="138"/>
      <c r="J38" s="137">
        <f>SUM(K28:K37)</f>
        <v>0</v>
      </c>
      <c r="K38" s="138"/>
      <c r="L38" s="137">
        <f>SUM(M28:M37)</f>
        <v>0</v>
      </c>
      <c r="M38" s="138"/>
      <c r="N38" s="137">
        <f>SUM(O28:O37)</f>
        <v>0</v>
      </c>
      <c r="O38" s="139"/>
    </row>
    <row r="39" spans="1:16" ht="15" customHeight="1" thickBot="1">
      <c r="A39" s="136"/>
      <c r="B39" s="46" t="s">
        <v>43</v>
      </c>
      <c r="C39" s="11">
        <v>0</v>
      </c>
      <c r="D39" s="122">
        <f>D38*$C$39</f>
        <v>0</v>
      </c>
      <c r="E39" s="123"/>
      <c r="F39" s="122">
        <f>F38*$C$39</f>
        <v>0</v>
      </c>
      <c r="G39" s="123"/>
      <c r="H39" s="122">
        <f>H38*$C$39</f>
        <v>0</v>
      </c>
      <c r="I39" s="123"/>
      <c r="J39" s="122">
        <f>J38*$C$39</f>
        <v>0</v>
      </c>
      <c r="K39" s="123"/>
      <c r="L39" s="122">
        <f>L38*$C$39</f>
        <v>0</v>
      </c>
      <c r="M39" s="123"/>
      <c r="N39" s="122">
        <f>N38*$C$39</f>
        <v>0</v>
      </c>
      <c r="O39" s="124"/>
    </row>
    <row r="40" spans="1:16" ht="32.25" customHeight="1" thickBot="1">
      <c r="A40" s="63" t="s">
        <v>5</v>
      </c>
      <c r="B40" s="64"/>
      <c r="C40" s="65"/>
      <c r="D40" s="119"/>
      <c r="E40" s="125"/>
      <c r="F40" s="119"/>
      <c r="G40" s="125"/>
      <c r="H40" s="119"/>
      <c r="I40" s="125"/>
      <c r="J40" s="119"/>
      <c r="K40" s="125"/>
      <c r="L40" s="119"/>
      <c r="M40" s="125"/>
      <c r="N40" s="119"/>
      <c r="O40" s="120"/>
      <c r="P40" s="32"/>
    </row>
    <row r="41" spans="1:16">
      <c r="A41" s="9"/>
      <c r="B41" s="33"/>
      <c r="C41" s="34"/>
      <c r="D41" s="34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6">
      <c r="A42" s="2" t="s">
        <v>22</v>
      </c>
      <c r="B42" s="6" t="s">
        <v>25</v>
      </c>
      <c r="C42" s="34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6">
      <c r="A43" s="7" t="s">
        <v>23</v>
      </c>
      <c r="B43" s="8" t="s">
        <v>24</v>
      </c>
      <c r="C43" s="34"/>
      <c r="D43" s="34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6">
      <c r="B44" s="2"/>
      <c r="C44" s="34"/>
      <c r="D44" s="34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6">
      <c r="A45" s="9"/>
      <c r="B45" s="2"/>
      <c r="C45" s="34"/>
      <c r="D45" s="34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6">
      <c r="A46" s="9"/>
      <c r="B46" s="33"/>
      <c r="C46" s="34"/>
      <c r="D46" s="34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6">
      <c r="A47" s="9"/>
      <c r="B47" s="33"/>
      <c r="C47" s="34"/>
      <c r="D47" s="34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6">
      <c r="A48" s="9"/>
      <c r="B48" s="33"/>
      <c r="C48" s="34"/>
      <c r="D48" s="34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>
      <c r="A49" s="9"/>
      <c r="B49" s="33"/>
      <c r="C49" s="34"/>
      <c r="D49" s="34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>
      <c r="A50" s="9"/>
      <c r="B50" s="33"/>
      <c r="C50" s="34"/>
      <c r="D50" s="34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>
      <c r="A51" s="9"/>
      <c r="B51" s="33"/>
      <c r="C51" s="34"/>
      <c r="D51" s="34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>
      <c r="A52" s="9"/>
      <c r="B52" s="33"/>
      <c r="C52" s="34"/>
      <c r="D52" s="34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1:15">
      <c r="A53" s="9"/>
      <c r="B53" s="33"/>
      <c r="C53" s="34"/>
      <c r="D53" s="3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5">
      <c r="A54" s="9"/>
      <c r="B54" s="33"/>
      <c r="C54" s="34"/>
      <c r="D54" s="34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5">
      <c r="A55" s="9"/>
      <c r="B55" s="33"/>
      <c r="C55" s="34"/>
      <c r="D55" s="3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1:15">
      <c r="A56" s="9"/>
      <c r="B56" s="33"/>
      <c r="C56" s="34"/>
      <c r="D56" s="34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5">
      <c r="A57" s="9"/>
      <c r="B57" s="33"/>
      <c r="C57" s="34"/>
      <c r="D57" s="34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>
      <c r="A58" s="9"/>
      <c r="B58" s="33"/>
      <c r="C58" s="34"/>
      <c r="D58" s="3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>
      <c r="A59" s="9"/>
      <c r="B59" s="33"/>
      <c r="C59" s="34"/>
      <c r="D59" s="3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1:15">
      <c r="A60" s="9"/>
      <c r="B60" s="33"/>
      <c r="C60" s="34"/>
      <c r="D60" s="34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1:15">
      <c r="A61" s="9"/>
      <c r="B61" s="33"/>
      <c r="C61" s="34"/>
      <c r="D61" s="34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15">
      <c r="A62" s="9"/>
      <c r="B62" s="33"/>
      <c r="C62" s="34"/>
      <c r="D62" s="34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15">
      <c r="A63" s="9"/>
      <c r="B63" s="33"/>
      <c r="C63" s="34"/>
      <c r="D63" s="34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>
      <c r="A64" s="9"/>
      <c r="B64" s="33"/>
      <c r="C64" s="34"/>
      <c r="D64" s="34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>
      <c r="A65" s="9"/>
      <c r="B65" s="33"/>
      <c r="C65" s="34"/>
      <c r="D65" s="34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15">
      <c r="A66" s="9"/>
      <c r="B66" s="33"/>
      <c r="C66" s="34"/>
      <c r="D66" s="34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1:15">
      <c r="A67" s="9"/>
      <c r="B67" s="33"/>
      <c r="C67" s="34"/>
      <c r="D67" s="34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1:15">
      <c r="A68" s="9"/>
      <c r="B68" s="33"/>
      <c r="C68" s="34"/>
      <c r="D68" s="34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1:15">
      <c r="A69" s="9"/>
      <c r="B69" s="33"/>
      <c r="C69" s="34"/>
      <c r="D69" s="34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1:15">
      <c r="A70" s="9"/>
      <c r="B70" s="33"/>
      <c r="C70" s="34"/>
      <c r="D70" s="34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5">
      <c r="A71" s="9"/>
      <c r="B71" s="33"/>
      <c r="C71" s="34"/>
      <c r="D71" s="34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5">
      <c r="A72" s="9"/>
      <c r="B72" s="33"/>
      <c r="C72" s="34"/>
      <c r="D72" s="34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1:15">
      <c r="A73" s="9"/>
      <c r="B73" s="33"/>
      <c r="C73" s="34"/>
      <c r="D73" s="34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1:15">
      <c r="A74" s="9"/>
      <c r="B74" s="33"/>
      <c r="C74" s="34"/>
      <c r="D74" s="34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1:15">
      <c r="A75" s="9"/>
      <c r="B75" s="33"/>
      <c r="C75" s="34"/>
      <c r="D75" s="34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1:15">
      <c r="A76" s="9"/>
      <c r="B76" s="33"/>
      <c r="C76" s="34"/>
      <c r="D76" s="34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15">
      <c r="A77" s="9"/>
      <c r="B77" s="33"/>
      <c r="C77" s="34"/>
      <c r="D77" s="34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1:15">
      <c r="A78" s="9"/>
      <c r="B78" s="33"/>
      <c r="C78" s="34"/>
      <c r="D78" s="34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1:15">
      <c r="A79" s="9"/>
      <c r="B79" s="33"/>
      <c r="C79" s="34"/>
      <c r="D79" s="3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</sheetData>
  <sheetProtection algorithmName="SHA-512" hashValue="4Asyi7GBMdJKWpdK8/P1AuXsqoIud3bmEm8RSBd2gKwIZAkeEPCX8WNBy4ilGOn+yVYXJnNfWzAiMHqLyS801g==" saltValue="XZKWFXEuYa0WR/Asyw0GHg==" spinCount="100000" sheet="1" objects="1" scenarios="1"/>
  <mergeCells count="96">
    <mergeCell ref="L11:M11"/>
    <mergeCell ref="N11:O11"/>
    <mergeCell ref="D11:E11"/>
    <mergeCell ref="F11:G11"/>
    <mergeCell ref="H11:I11"/>
    <mergeCell ref="J11:K11"/>
    <mergeCell ref="D4:O4"/>
    <mergeCell ref="N40:O40"/>
    <mergeCell ref="N38:O38"/>
    <mergeCell ref="D39:E39"/>
    <mergeCell ref="F39:G39"/>
    <mergeCell ref="H39:I39"/>
    <mergeCell ref="J39:K39"/>
    <mergeCell ref="L39:M39"/>
    <mergeCell ref="N39:O39"/>
    <mergeCell ref="L38:M38"/>
    <mergeCell ref="D40:E40"/>
    <mergeCell ref="F40:G40"/>
    <mergeCell ref="H40:I40"/>
    <mergeCell ref="J40:K40"/>
    <mergeCell ref="L40:M40"/>
    <mergeCell ref="N25:O25"/>
    <mergeCell ref="A27:A39"/>
    <mergeCell ref="D38:E38"/>
    <mergeCell ref="F38:G38"/>
    <mergeCell ref="H38:I38"/>
    <mergeCell ref="J38:K38"/>
    <mergeCell ref="N26:O26"/>
    <mergeCell ref="L25:M25"/>
    <mergeCell ref="A14:A26"/>
    <mergeCell ref="D25:E25"/>
    <mergeCell ref="F25:G25"/>
    <mergeCell ref="H25:I25"/>
    <mergeCell ref="J25:K25"/>
    <mergeCell ref="D26:E26"/>
    <mergeCell ref="F26:G26"/>
    <mergeCell ref="H26:I26"/>
    <mergeCell ref="J26:K26"/>
    <mergeCell ref="L26:M26"/>
    <mergeCell ref="N12:O12"/>
    <mergeCell ref="D13:E13"/>
    <mergeCell ref="F13:G13"/>
    <mergeCell ref="H13:I13"/>
    <mergeCell ref="J13:K13"/>
    <mergeCell ref="L13:M13"/>
    <mergeCell ref="N13:O13"/>
    <mergeCell ref="L12:M12"/>
    <mergeCell ref="A12:A13"/>
    <mergeCell ref="D12:E12"/>
    <mergeCell ref="F12:G12"/>
    <mergeCell ref="H12:I12"/>
    <mergeCell ref="J12:K12"/>
    <mergeCell ref="B12:C12"/>
    <mergeCell ref="L9:M9"/>
    <mergeCell ref="N9:O9"/>
    <mergeCell ref="D10:E10"/>
    <mergeCell ref="F10:G10"/>
    <mergeCell ref="H10:I10"/>
    <mergeCell ref="J10:K10"/>
    <mergeCell ref="L10:M10"/>
    <mergeCell ref="N10:O10"/>
    <mergeCell ref="J9:K9"/>
    <mergeCell ref="A9:A10"/>
    <mergeCell ref="B9:C9"/>
    <mergeCell ref="D9:E9"/>
    <mergeCell ref="F9:G9"/>
    <mergeCell ref="H9:I9"/>
    <mergeCell ref="L6:M6"/>
    <mergeCell ref="N8:O8"/>
    <mergeCell ref="D7:E7"/>
    <mergeCell ref="F7:G7"/>
    <mergeCell ref="H7:I7"/>
    <mergeCell ref="J7:K7"/>
    <mergeCell ref="L7:M7"/>
    <mergeCell ref="N7:O7"/>
    <mergeCell ref="D8:E8"/>
    <mergeCell ref="F8:G8"/>
    <mergeCell ref="H8:I8"/>
    <mergeCell ref="J8:K8"/>
    <mergeCell ref="L8:M8"/>
    <mergeCell ref="A40:C40"/>
    <mergeCell ref="N6:O6"/>
    <mergeCell ref="A1:O1"/>
    <mergeCell ref="B2:O2"/>
    <mergeCell ref="B3:O3"/>
    <mergeCell ref="A5:C6"/>
    <mergeCell ref="D5:E5"/>
    <mergeCell ref="F5:G5"/>
    <mergeCell ref="H5:I5"/>
    <mergeCell ref="J5:K5"/>
    <mergeCell ref="L5:M5"/>
    <mergeCell ref="N5:O5"/>
    <mergeCell ref="D6:E6"/>
    <mergeCell ref="F6:G6"/>
    <mergeCell ref="H6:I6"/>
    <mergeCell ref="J6:K6"/>
  </mergeCells>
  <pageMargins left="0.25" right="0.25" top="0.75" bottom="0.75" header="0.3" footer="0.3"/>
  <pageSetup paperSize="9" scale="55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Check Box 1">
              <controlPr defaultSize="0" autoFill="0" autoLine="0" autoPict="0">
                <anchor moveWithCells="1">
                  <from>
                    <xdr:col>3</xdr:col>
                    <xdr:colOff>866775</xdr:colOff>
                    <xdr:row>39</xdr:row>
                    <xdr:rowOff>95250</xdr:rowOff>
                  </from>
                  <to>
                    <xdr:col>4</xdr:col>
                    <xdr:colOff>200025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5" name="Check Box 2">
              <controlPr defaultSize="0" autoFill="0" autoLine="0" autoPict="0">
                <anchor moveWithCells="1">
                  <from>
                    <xdr:col>5</xdr:col>
                    <xdr:colOff>885825</xdr:colOff>
                    <xdr:row>39</xdr:row>
                    <xdr:rowOff>95250</xdr:rowOff>
                  </from>
                  <to>
                    <xdr:col>6</xdr:col>
                    <xdr:colOff>219075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1" r:id="rId6" name="Check Box 3">
              <controlPr defaultSize="0" autoFill="0" autoLine="0" autoPict="0">
                <anchor moveWithCells="1">
                  <from>
                    <xdr:col>7</xdr:col>
                    <xdr:colOff>885825</xdr:colOff>
                    <xdr:row>39</xdr:row>
                    <xdr:rowOff>85725</xdr:rowOff>
                  </from>
                  <to>
                    <xdr:col>8</xdr:col>
                    <xdr:colOff>219075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2" r:id="rId7" name="Check Box 4">
              <controlPr defaultSize="0" autoFill="0" autoLine="0" autoPict="0">
                <anchor moveWithCells="1">
                  <from>
                    <xdr:col>9</xdr:col>
                    <xdr:colOff>885825</xdr:colOff>
                    <xdr:row>39</xdr:row>
                    <xdr:rowOff>95250</xdr:rowOff>
                  </from>
                  <to>
                    <xdr:col>10</xdr:col>
                    <xdr:colOff>219075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3" r:id="rId8" name="Check Box 5">
              <controlPr defaultSize="0" autoFill="0" autoLine="0" autoPict="0">
                <anchor moveWithCells="1">
                  <from>
                    <xdr:col>11</xdr:col>
                    <xdr:colOff>885825</xdr:colOff>
                    <xdr:row>39</xdr:row>
                    <xdr:rowOff>95250</xdr:rowOff>
                  </from>
                  <to>
                    <xdr:col>12</xdr:col>
                    <xdr:colOff>219075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4" r:id="rId9" name="Check Box 6">
              <controlPr defaultSize="0" autoFill="0" autoLine="0" autoPict="0">
                <anchor moveWithCells="1">
                  <from>
                    <xdr:col>13</xdr:col>
                    <xdr:colOff>895350</xdr:colOff>
                    <xdr:row>39</xdr:row>
                    <xdr:rowOff>95250</xdr:rowOff>
                  </from>
                  <to>
                    <xdr:col>14</xdr:col>
                    <xdr:colOff>238125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92"/>
  <sheetViews>
    <sheetView topLeftCell="A7" zoomScale="90" zoomScaleNormal="90" zoomScalePageLayoutView="75" workbookViewId="0">
      <selection activeCell="B11" sqref="B11"/>
    </sheetView>
  </sheetViews>
  <sheetFormatPr baseColWidth="10" defaultColWidth="11.42578125" defaultRowHeight="12.75"/>
  <cols>
    <col min="1" max="1" width="25.7109375" style="2" customWidth="1"/>
    <col min="2" max="2" width="38" style="35" customWidth="1"/>
    <col min="3" max="3" width="18.7109375" style="36" customWidth="1"/>
    <col min="4" max="4" width="14.7109375" style="36" customWidth="1"/>
    <col min="5" max="15" width="14.7109375" style="35" customWidth="1"/>
    <col min="16" max="16384" width="11.42578125" style="2"/>
  </cols>
  <sheetData>
    <row r="1" spans="1:16" ht="80.099999999999994" customHeight="1" thickBot="1">
      <c r="A1" s="127" t="s">
        <v>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  <c r="P1" s="32"/>
    </row>
    <row r="2" spans="1:16" ht="30" customHeight="1" thickBot="1">
      <c r="A2" s="40" t="s">
        <v>11</v>
      </c>
      <c r="B2" s="71" t="s">
        <v>35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32"/>
    </row>
    <row r="3" spans="1:16" ht="30" customHeight="1" thickBot="1">
      <c r="A3" s="15" t="s">
        <v>10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32"/>
    </row>
    <row r="4" spans="1:16" ht="60" customHeight="1" thickBot="1">
      <c r="A4" s="47" t="s">
        <v>36</v>
      </c>
      <c r="B4" s="50">
        <v>0</v>
      </c>
      <c r="C4" s="48"/>
      <c r="D4" s="117" t="s">
        <v>34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  <c r="P4" s="32"/>
    </row>
    <row r="5" spans="1:16" ht="14.25">
      <c r="A5" s="75" t="s">
        <v>0</v>
      </c>
      <c r="B5" s="76"/>
      <c r="C5" s="77"/>
      <c r="D5" s="81" t="s">
        <v>16</v>
      </c>
      <c r="E5" s="82"/>
      <c r="F5" s="81" t="s">
        <v>17</v>
      </c>
      <c r="G5" s="82"/>
      <c r="H5" s="81" t="s">
        <v>18</v>
      </c>
      <c r="I5" s="82"/>
      <c r="J5" s="81" t="s">
        <v>19</v>
      </c>
      <c r="K5" s="82"/>
      <c r="L5" s="81" t="s">
        <v>20</v>
      </c>
      <c r="M5" s="82"/>
      <c r="N5" s="81" t="s">
        <v>21</v>
      </c>
      <c r="O5" s="83"/>
    </row>
    <row r="6" spans="1:16" ht="57.4" customHeight="1">
      <c r="A6" s="78"/>
      <c r="B6" s="79"/>
      <c r="C6" s="80"/>
      <c r="D6" s="84" t="s">
        <v>26</v>
      </c>
      <c r="E6" s="85"/>
      <c r="F6" s="84" t="s">
        <v>26</v>
      </c>
      <c r="G6" s="85"/>
      <c r="H6" s="84" t="s">
        <v>26</v>
      </c>
      <c r="I6" s="85"/>
      <c r="J6" s="84" t="s">
        <v>26</v>
      </c>
      <c r="K6" s="85"/>
      <c r="L6" s="66" t="s">
        <v>26</v>
      </c>
      <c r="M6" s="98"/>
      <c r="N6" s="66" t="s">
        <v>26</v>
      </c>
      <c r="O6" s="67"/>
    </row>
    <row r="7" spans="1:16" ht="28.5">
      <c r="A7" s="19" t="s">
        <v>1</v>
      </c>
      <c r="B7" s="20" t="s">
        <v>27</v>
      </c>
      <c r="C7" s="21"/>
      <c r="D7" s="88">
        <v>0</v>
      </c>
      <c r="E7" s="89"/>
      <c r="F7" s="88">
        <v>0</v>
      </c>
      <c r="G7" s="89"/>
      <c r="H7" s="88">
        <v>0</v>
      </c>
      <c r="I7" s="89"/>
      <c r="J7" s="88">
        <v>0</v>
      </c>
      <c r="K7" s="89"/>
      <c r="L7" s="90">
        <v>0</v>
      </c>
      <c r="M7" s="91"/>
      <c r="N7" s="90">
        <v>0</v>
      </c>
      <c r="O7" s="92"/>
    </row>
    <row r="8" spans="1:16" ht="15" thickBot="1">
      <c r="A8" s="22"/>
      <c r="B8" s="23" t="s">
        <v>37</v>
      </c>
      <c r="C8" s="24"/>
      <c r="D8" s="86" t="e">
        <f>(D7-$B$4)/$B$4</f>
        <v>#DIV/0!</v>
      </c>
      <c r="E8" s="93"/>
      <c r="F8" s="86" t="e">
        <f>(F7-$B$4)/$B$4</f>
        <v>#DIV/0!</v>
      </c>
      <c r="G8" s="93"/>
      <c r="H8" s="86" t="e">
        <f>(H7-$B$4)/$B$4</f>
        <v>#DIV/0!</v>
      </c>
      <c r="I8" s="93"/>
      <c r="J8" s="86" t="e">
        <f>(J7-$B$4)/$B$4</f>
        <v>#DIV/0!</v>
      </c>
      <c r="K8" s="93"/>
      <c r="L8" s="86" t="e">
        <f>(L7-$B$4)/$B$4</f>
        <v>#DIV/0!</v>
      </c>
      <c r="M8" s="93"/>
      <c r="N8" s="86" t="e">
        <f>(N7-$B$4)/$B$4</f>
        <v>#DIV/0!</v>
      </c>
      <c r="O8" s="87"/>
    </row>
    <row r="9" spans="1:16" ht="36" customHeight="1">
      <c r="A9" s="130" t="s">
        <v>3</v>
      </c>
      <c r="B9" s="94" t="s">
        <v>40</v>
      </c>
      <c r="C9" s="95"/>
      <c r="D9" s="96" t="e">
        <f>D13+D26+D39+D52</f>
        <v>#DIV/0!</v>
      </c>
      <c r="E9" s="97"/>
      <c r="F9" s="96" t="e">
        <f>F13+F26+F39+F52</f>
        <v>#DIV/0!</v>
      </c>
      <c r="G9" s="97"/>
      <c r="H9" s="96" t="e">
        <f>H13+H26+H39+H52</f>
        <v>#DIV/0!</v>
      </c>
      <c r="I9" s="97"/>
      <c r="J9" s="96" t="e">
        <f>J13+J26+J39+J52</f>
        <v>#DIV/0!</v>
      </c>
      <c r="K9" s="97"/>
      <c r="L9" s="96" t="e">
        <f>L13+L26+L39+L52</f>
        <v>#DIV/0!</v>
      </c>
      <c r="M9" s="97"/>
      <c r="N9" s="96" t="e">
        <f>N13+N26+N39+N52</f>
        <v>#DIV/0!</v>
      </c>
      <c r="O9" s="99"/>
    </row>
    <row r="10" spans="1:16" ht="18">
      <c r="A10" s="131"/>
      <c r="B10" s="59" t="s">
        <v>2</v>
      </c>
      <c r="C10" s="60"/>
      <c r="D10" s="100"/>
      <c r="E10" s="101"/>
      <c r="F10" s="100"/>
      <c r="G10" s="101"/>
      <c r="H10" s="100"/>
      <c r="I10" s="101"/>
      <c r="J10" s="100"/>
      <c r="K10" s="101"/>
      <c r="L10" s="100"/>
      <c r="M10" s="101"/>
      <c r="N10" s="100"/>
      <c r="O10" s="102"/>
    </row>
    <row r="11" spans="1:16" ht="18.75" thickBot="1">
      <c r="A11" s="61"/>
      <c r="B11" s="25" t="s">
        <v>60</v>
      </c>
      <c r="C11" s="55"/>
      <c r="D11" s="100"/>
      <c r="E11" s="101"/>
      <c r="F11" s="100"/>
      <c r="G11" s="101"/>
      <c r="H11" s="100"/>
      <c r="I11" s="101"/>
      <c r="J11" s="100"/>
      <c r="K11" s="101"/>
      <c r="L11" s="100"/>
      <c r="M11" s="101"/>
      <c r="N11" s="100"/>
      <c r="O11" s="102"/>
    </row>
    <row r="12" spans="1:16" ht="32.1" customHeight="1">
      <c r="A12" s="107" t="s">
        <v>12</v>
      </c>
      <c r="B12" s="132" t="s">
        <v>9</v>
      </c>
      <c r="C12" s="133"/>
      <c r="D12" s="105" t="e">
        <f>$B$4*100/D7</f>
        <v>#DIV/0!</v>
      </c>
      <c r="E12" s="106"/>
      <c r="F12" s="105" t="e">
        <f>$B$4*100/F7</f>
        <v>#DIV/0!</v>
      </c>
      <c r="G12" s="106"/>
      <c r="H12" s="105" t="e">
        <f>$B$4*100/H7</f>
        <v>#DIV/0!</v>
      </c>
      <c r="I12" s="106"/>
      <c r="J12" s="105" t="e">
        <f>$B$4*100/J7</f>
        <v>#DIV/0!</v>
      </c>
      <c r="K12" s="106"/>
      <c r="L12" s="105" t="e">
        <f>$B$4*100/L7</f>
        <v>#DIV/0!</v>
      </c>
      <c r="M12" s="106"/>
      <c r="N12" s="105" t="e">
        <f>$B$4*100/N7</f>
        <v>#DIV/0!</v>
      </c>
      <c r="O12" s="126"/>
    </row>
    <row r="13" spans="1:16" ht="18.95" customHeight="1" thickBot="1">
      <c r="A13" s="108"/>
      <c r="B13" s="41" t="s">
        <v>41</v>
      </c>
      <c r="C13" s="11">
        <v>0</v>
      </c>
      <c r="D13" s="103" t="e">
        <f>D12*$C$13</f>
        <v>#DIV/0!</v>
      </c>
      <c r="E13" s="111"/>
      <c r="F13" s="103" t="e">
        <f>F12*$C$13</f>
        <v>#DIV/0!</v>
      </c>
      <c r="G13" s="111"/>
      <c r="H13" s="103" t="e">
        <f>H12*$C$13</f>
        <v>#DIV/0!</v>
      </c>
      <c r="I13" s="111"/>
      <c r="J13" s="103" t="e">
        <f>J12*$C$13</f>
        <v>#DIV/0!</v>
      </c>
      <c r="K13" s="111"/>
      <c r="L13" s="103" t="e">
        <f>L12*$C$13</f>
        <v>#DIV/0!</v>
      </c>
      <c r="M13" s="111"/>
      <c r="N13" s="103" t="e">
        <f>N12*$C$13</f>
        <v>#DIV/0!</v>
      </c>
      <c r="O13" s="104"/>
    </row>
    <row r="14" spans="1:16" ht="14.45" customHeight="1">
      <c r="A14" s="112" t="s">
        <v>13</v>
      </c>
      <c r="B14" s="27" t="s">
        <v>46</v>
      </c>
      <c r="C14" s="28" t="s">
        <v>38</v>
      </c>
      <c r="D14" s="29" t="s">
        <v>28</v>
      </c>
      <c r="E14" s="38" t="s">
        <v>4</v>
      </c>
      <c r="F14" s="29" t="s">
        <v>28</v>
      </c>
      <c r="G14" s="38" t="s">
        <v>4</v>
      </c>
      <c r="H14" s="29" t="s">
        <v>28</v>
      </c>
      <c r="I14" s="38" t="s">
        <v>4</v>
      </c>
      <c r="J14" s="29" t="s">
        <v>28</v>
      </c>
      <c r="K14" s="38" t="s">
        <v>4</v>
      </c>
      <c r="L14" s="29" t="s">
        <v>28</v>
      </c>
      <c r="M14" s="38" t="s">
        <v>4</v>
      </c>
      <c r="N14" s="29" t="s">
        <v>28</v>
      </c>
      <c r="O14" s="39" t="s">
        <v>4</v>
      </c>
    </row>
    <row r="15" spans="1:16" ht="14.45" customHeight="1">
      <c r="A15" s="113"/>
      <c r="B15" s="12" t="s">
        <v>6</v>
      </c>
      <c r="C15" s="13"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</row>
    <row r="16" spans="1:16" ht="14.45" customHeight="1">
      <c r="A16" s="113"/>
      <c r="B16" s="12" t="s">
        <v>7</v>
      </c>
      <c r="C16" s="13"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1:15" ht="14.45" customHeight="1">
      <c r="A17" s="113"/>
      <c r="B17" s="12" t="s">
        <v>8</v>
      </c>
      <c r="C17" s="13"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</row>
    <row r="18" spans="1:15" ht="14.45" customHeight="1">
      <c r="A18" s="113"/>
      <c r="B18" s="12"/>
      <c r="C18" s="13"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</row>
    <row r="19" spans="1:15" ht="14.45" customHeight="1">
      <c r="A19" s="113"/>
      <c r="B19" s="12"/>
      <c r="C19" s="13"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</row>
    <row r="20" spans="1:15" ht="14.45" customHeight="1">
      <c r="A20" s="113"/>
      <c r="B20" s="12"/>
      <c r="C20" s="13"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</row>
    <row r="21" spans="1:15" ht="14.45" customHeight="1">
      <c r="A21" s="113"/>
      <c r="B21" s="12"/>
      <c r="C21" s="13"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</row>
    <row r="22" spans="1:15" ht="14.45" customHeight="1">
      <c r="A22" s="113"/>
      <c r="B22" s="12"/>
      <c r="C22" s="13"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</row>
    <row r="23" spans="1:15" ht="14.45" customHeight="1">
      <c r="A23" s="113"/>
      <c r="B23" s="12"/>
      <c r="C23" s="13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</row>
    <row r="24" spans="1:15" ht="14.45" customHeight="1">
      <c r="A24" s="113"/>
      <c r="B24" s="12"/>
      <c r="C24" s="13"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</row>
    <row r="25" spans="1:15" ht="14.45" customHeight="1">
      <c r="A25" s="113"/>
      <c r="B25" s="42" t="s">
        <v>39</v>
      </c>
      <c r="C25" s="43">
        <f>SUM(C15:C24)</f>
        <v>0</v>
      </c>
      <c r="D25" s="115">
        <f>SUM(E15:E24)</f>
        <v>0</v>
      </c>
      <c r="E25" s="116"/>
      <c r="F25" s="115">
        <f>SUM(G15:G24)</f>
        <v>0</v>
      </c>
      <c r="G25" s="116"/>
      <c r="H25" s="115">
        <f>SUM(I15:I24)</f>
        <v>0</v>
      </c>
      <c r="I25" s="116"/>
      <c r="J25" s="115">
        <f>SUM(K15:K24)</f>
        <v>0</v>
      </c>
      <c r="K25" s="116"/>
      <c r="L25" s="115">
        <f>SUM(M15:M24)</f>
        <v>0</v>
      </c>
      <c r="M25" s="116"/>
      <c r="N25" s="115">
        <f>SUM(O15:O24)</f>
        <v>0</v>
      </c>
      <c r="O25" s="121"/>
    </row>
    <row r="26" spans="1:15" ht="15" customHeight="1" thickBot="1">
      <c r="A26" s="114"/>
      <c r="B26" s="41" t="s">
        <v>42</v>
      </c>
      <c r="C26" s="11">
        <v>0</v>
      </c>
      <c r="D26" s="122">
        <f>D25*$C$26</f>
        <v>0</v>
      </c>
      <c r="E26" s="123"/>
      <c r="F26" s="122">
        <f>F25*$C$26</f>
        <v>0</v>
      </c>
      <c r="G26" s="123"/>
      <c r="H26" s="122">
        <f>H25*$C$26</f>
        <v>0</v>
      </c>
      <c r="I26" s="123"/>
      <c r="J26" s="122">
        <f>J25*$C$26</f>
        <v>0</v>
      </c>
      <c r="K26" s="123"/>
      <c r="L26" s="122">
        <f>L25*$C$26</f>
        <v>0</v>
      </c>
      <c r="M26" s="123"/>
      <c r="N26" s="122">
        <f>N25*$C$26</f>
        <v>0</v>
      </c>
      <c r="O26" s="124"/>
    </row>
    <row r="27" spans="1:15" ht="15" customHeight="1">
      <c r="A27" s="134" t="s">
        <v>14</v>
      </c>
      <c r="B27" s="44" t="s">
        <v>46</v>
      </c>
      <c r="C27" s="28" t="s">
        <v>38</v>
      </c>
      <c r="D27" s="29" t="s">
        <v>28</v>
      </c>
      <c r="E27" s="38" t="s">
        <v>4</v>
      </c>
      <c r="F27" s="29" t="s">
        <v>28</v>
      </c>
      <c r="G27" s="38" t="s">
        <v>4</v>
      </c>
      <c r="H27" s="29" t="s">
        <v>28</v>
      </c>
      <c r="I27" s="38" t="s">
        <v>4</v>
      </c>
      <c r="J27" s="29" t="s">
        <v>28</v>
      </c>
      <c r="K27" s="38" t="s">
        <v>4</v>
      </c>
      <c r="L27" s="29" t="s">
        <v>28</v>
      </c>
      <c r="M27" s="38" t="s">
        <v>4</v>
      </c>
      <c r="N27" s="29" t="s">
        <v>28</v>
      </c>
      <c r="O27" s="39" t="s">
        <v>4</v>
      </c>
    </row>
    <row r="28" spans="1:15" ht="14.45" customHeight="1">
      <c r="A28" s="135"/>
      <c r="B28" s="12" t="s">
        <v>6</v>
      </c>
      <c r="C28" s="14"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</row>
    <row r="29" spans="1:15" ht="14.45" customHeight="1">
      <c r="A29" s="135"/>
      <c r="B29" s="12" t="s">
        <v>7</v>
      </c>
      <c r="C29" s="14"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</row>
    <row r="30" spans="1:15" ht="14.45" customHeight="1">
      <c r="A30" s="135"/>
      <c r="B30" s="12" t="s">
        <v>8</v>
      </c>
      <c r="C30" s="14"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</row>
    <row r="31" spans="1:15" ht="14.45" customHeight="1">
      <c r="A31" s="135"/>
      <c r="B31" s="12"/>
      <c r="C31" s="14"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</row>
    <row r="32" spans="1:15" ht="14.45" customHeight="1">
      <c r="A32" s="135"/>
      <c r="B32" s="12"/>
      <c r="C32" s="14"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</row>
    <row r="33" spans="1:15" ht="14.45" customHeight="1">
      <c r="A33" s="135"/>
      <c r="B33" s="12"/>
      <c r="C33" s="14"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</row>
    <row r="34" spans="1:15" ht="14.45" customHeight="1">
      <c r="A34" s="135"/>
      <c r="B34" s="12"/>
      <c r="C34" s="14"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</row>
    <row r="35" spans="1:15" ht="14.45" customHeight="1">
      <c r="A35" s="135"/>
      <c r="B35" s="12"/>
      <c r="C35" s="14"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</row>
    <row r="36" spans="1:15" ht="15" customHeight="1">
      <c r="A36" s="135"/>
      <c r="B36" s="12"/>
      <c r="C36" s="14"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7" spans="1:15" ht="14.45" customHeight="1">
      <c r="A37" s="135"/>
      <c r="B37" s="12"/>
      <c r="C37" s="14"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</row>
    <row r="38" spans="1:15" ht="14.45" customHeight="1">
      <c r="A38" s="135"/>
      <c r="B38" s="42" t="s">
        <v>39</v>
      </c>
      <c r="C38" s="43">
        <f>SUM(C28:C37)</f>
        <v>0</v>
      </c>
      <c r="D38" s="137">
        <f>SUM(E28:E37)</f>
        <v>0</v>
      </c>
      <c r="E38" s="138"/>
      <c r="F38" s="137">
        <f>SUM(G28:G37)</f>
        <v>0</v>
      </c>
      <c r="G38" s="138"/>
      <c r="H38" s="137">
        <f>SUM(I28:I37)</f>
        <v>0</v>
      </c>
      <c r="I38" s="138"/>
      <c r="J38" s="137">
        <f>SUM(K28:K37)</f>
        <v>0</v>
      </c>
      <c r="K38" s="138"/>
      <c r="L38" s="137">
        <f>SUM(M28:M37)</f>
        <v>0</v>
      </c>
      <c r="M38" s="138"/>
      <c r="N38" s="137">
        <f>SUM(O28:O37)</f>
        <v>0</v>
      </c>
      <c r="O38" s="139"/>
    </row>
    <row r="39" spans="1:15" ht="15" customHeight="1" thickBot="1">
      <c r="A39" s="136"/>
      <c r="B39" s="46" t="s">
        <v>43</v>
      </c>
      <c r="C39" s="11">
        <v>0</v>
      </c>
      <c r="D39" s="122">
        <f>D38*$C$39</f>
        <v>0</v>
      </c>
      <c r="E39" s="123"/>
      <c r="F39" s="122">
        <f>F38*$C$39</f>
        <v>0</v>
      </c>
      <c r="G39" s="123"/>
      <c r="H39" s="122">
        <f>H38*$C$39</f>
        <v>0</v>
      </c>
      <c r="I39" s="123"/>
      <c r="J39" s="122">
        <f>J38*$C$39</f>
        <v>0</v>
      </c>
      <c r="K39" s="123"/>
      <c r="L39" s="122">
        <f>L38*$C$39</f>
        <v>0</v>
      </c>
      <c r="M39" s="123"/>
      <c r="N39" s="122">
        <f>N38*$C$39</f>
        <v>0</v>
      </c>
      <c r="O39" s="124"/>
    </row>
    <row r="40" spans="1:15" ht="15" customHeight="1">
      <c r="A40" s="134" t="s">
        <v>15</v>
      </c>
      <c r="B40" s="44" t="s">
        <v>46</v>
      </c>
      <c r="C40" s="28" t="s">
        <v>38</v>
      </c>
      <c r="D40" s="29" t="s">
        <v>28</v>
      </c>
      <c r="E40" s="38" t="s">
        <v>4</v>
      </c>
      <c r="F40" s="29" t="s">
        <v>28</v>
      </c>
      <c r="G40" s="38" t="s">
        <v>4</v>
      </c>
      <c r="H40" s="29" t="s">
        <v>28</v>
      </c>
      <c r="I40" s="38" t="s">
        <v>4</v>
      </c>
      <c r="J40" s="29" t="s">
        <v>28</v>
      </c>
      <c r="K40" s="38" t="s">
        <v>4</v>
      </c>
      <c r="L40" s="29" t="s">
        <v>28</v>
      </c>
      <c r="M40" s="38" t="s">
        <v>4</v>
      </c>
      <c r="N40" s="29" t="s">
        <v>28</v>
      </c>
      <c r="O40" s="39" t="s">
        <v>4</v>
      </c>
    </row>
    <row r="41" spans="1:15" ht="15" customHeight="1">
      <c r="A41" s="135"/>
      <c r="B41" s="12" t="s">
        <v>6</v>
      </c>
      <c r="C41" s="13"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</row>
    <row r="42" spans="1:15" ht="15" customHeight="1">
      <c r="A42" s="135"/>
      <c r="B42" s="12" t="s">
        <v>7</v>
      </c>
      <c r="C42" s="13"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</row>
    <row r="43" spans="1:15" ht="15" customHeight="1">
      <c r="A43" s="135"/>
      <c r="B43" s="12" t="s">
        <v>8</v>
      </c>
      <c r="C43" s="13"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</row>
    <row r="44" spans="1:15" ht="15" customHeight="1">
      <c r="A44" s="135"/>
      <c r="B44" s="12"/>
      <c r="C44" s="13"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</row>
    <row r="45" spans="1:15" ht="15" customHeight="1">
      <c r="A45" s="135"/>
      <c r="B45" s="12"/>
      <c r="C45" s="13"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/>
    </row>
    <row r="46" spans="1:15" ht="15" customHeight="1">
      <c r="A46" s="135"/>
      <c r="B46" s="12"/>
      <c r="C46" s="13"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</row>
    <row r="47" spans="1:15" ht="15" customHeight="1">
      <c r="A47" s="135"/>
      <c r="B47" s="12"/>
      <c r="C47" s="13"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</row>
    <row r="48" spans="1:15" ht="15" customHeight="1">
      <c r="A48" s="135"/>
      <c r="B48" s="12"/>
      <c r="C48" s="13"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"/>
    </row>
    <row r="49" spans="1:16" ht="15" customHeight="1">
      <c r="A49" s="135"/>
      <c r="B49" s="12"/>
      <c r="C49" s="13"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</row>
    <row r="50" spans="1:16" ht="15" customHeight="1">
      <c r="A50" s="135"/>
      <c r="B50" s="12"/>
      <c r="C50" s="13"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</row>
    <row r="51" spans="1:16" ht="15" customHeight="1">
      <c r="A51" s="135"/>
      <c r="B51" s="42" t="s">
        <v>39</v>
      </c>
      <c r="C51" s="49">
        <f>SUM(C41:C50)</f>
        <v>0</v>
      </c>
      <c r="D51" s="115">
        <f>SUM(E41:E50)</f>
        <v>0</v>
      </c>
      <c r="E51" s="116"/>
      <c r="F51" s="115">
        <f>SUM(G41:G50)</f>
        <v>0</v>
      </c>
      <c r="G51" s="116"/>
      <c r="H51" s="115">
        <f>SUM(I41:I50)</f>
        <v>0</v>
      </c>
      <c r="I51" s="116"/>
      <c r="J51" s="115">
        <f>SUM(K41:K50)</f>
        <v>0</v>
      </c>
      <c r="K51" s="116"/>
      <c r="L51" s="115">
        <f>SUM(M41:M50)</f>
        <v>0</v>
      </c>
      <c r="M51" s="116"/>
      <c r="N51" s="115">
        <f>SUM(O41:O50)</f>
        <v>0</v>
      </c>
      <c r="O51" s="121"/>
    </row>
    <row r="52" spans="1:16" ht="15" customHeight="1" thickBot="1">
      <c r="A52" s="136"/>
      <c r="B52" s="41" t="s">
        <v>47</v>
      </c>
      <c r="C52" s="11">
        <v>0</v>
      </c>
      <c r="D52" s="122">
        <f>D51*$C$52</f>
        <v>0</v>
      </c>
      <c r="E52" s="123"/>
      <c r="F52" s="122">
        <f t="shared" ref="F52" si="0">F51*$C$52</f>
        <v>0</v>
      </c>
      <c r="G52" s="123"/>
      <c r="H52" s="122">
        <f t="shared" ref="H52" si="1">H51*$C$52</f>
        <v>0</v>
      </c>
      <c r="I52" s="123"/>
      <c r="J52" s="122">
        <f t="shared" ref="J52" si="2">J51*$C$52</f>
        <v>0</v>
      </c>
      <c r="K52" s="123"/>
      <c r="L52" s="122">
        <f t="shared" ref="L52" si="3">L51*$C$52</f>
        <v>0</v>
      </c>
      <c r="M52" s="123"/>
      <c r="N52" s="122">
        <f t="shared" ref="N52" si="4">N51*$C$52</f>
        <v>0</v>
      </c>
      <c r="O52" s="124"/>
    </row>
    <row r="53" spans="1:16" ht="32.25" customHeight="1" thickBot="1">
      <c r="A53" s="63" t="s">
        <v>5</v>
      </c>
      <c r="B53" s="64"/>
      <c r="C53" s="65"/>
      <c r="D53" s="119"/>
      <c r="E53" s="125"/>
      <c r="F53" s="119"/>
      <c r="G53" s="125"/>
      <c r="H53" s="119"/>
      <c r="I53" s="125"/>
      <c r="J53" s="119"/>
      <c r="K53" s="125"/>
      <c r="L53" s="119"/>
      <c r="M53" s="125"/>
      <c r="N53" s="119"/>
      <c r="O53" s="120"/>
      <c r="P53" s="32"/>
    </row>
    <row r="54" spans="1:16">
      <c r="A54" s="9"/>
      <c r="B54" s="33"/>
      <c r="C54" s="34"/>
      <c r="D54" s="34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6">
      <c r="A55" s="2" t="s">
        <v>22</v>
      </c>
      <c r="B55" s="6" t="s">
        <v>25</v>
      </c>
      <c r="C55" s="34"/>
      <c r="D55" s="3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1:16">
      <c r="A56" s="7" t="s">
        <v>23</v>
      </c>
      <c r="B56" s="8" t="s">
        <v>24</v>
      </c>
      <c r="C56" s="34"/>
      <c r="D56" s="34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6">
      <c r="B57" s="2"/>
      <c r="C57" s="34"/>
      <c r="D57" s="34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6">
      <c r="A58" s="9"/>
      <c r="B58" s="2"/>
      <c r="C58" s="34"/>
      <c r="D58" s="3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6">
      <c r="A59" s="9"/>
      <c r="B59" s="33"/>
      <c r="C59" s="34"/>
      <c r="D59" s="3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1:16">
      <c r="A60" s="9"/>
      <c r="B60" s="33"/>
      <c r="C60" s="34"/>
      <c r="D60" s="34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1:16">
      <c r="A61" s="9"/>
      <c r="B61" s="33"/>
      <c r="C61" s="34"/>
      <c r="D61" s="34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16">
      <c r="A62" s="9"/>
      <c r="B62" s="33"/>
      <c r="C62" s="34"/>
      <c r="D62" s="34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16">
      <c r="A63" s="9"/>
      <c r="B63" s="33"/>
      <c r="C63" s="34"/>
      <c r="D63" s="34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6">
      <c r="A64" s="9"/>
      <c r="B64" s="33"/>
      <c r="C64" s="34"/>
      <c r="D64" s="34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>
      <c r="A65" s="9"/>
      <c r="B65" s="33"/>
      <c r="C65" s="34"/>
      <c r="D65" s="34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15">
      <c r="A66" s="9"/>
      <c r="B66" s="33"/>
      <c r="C66" s="34"/>
      <c r="D66" s="34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1:15">
      <c r="A67" s="9"/>
      <c r="B67" s="33"/>
      <c r="C67" s="34"/>
      <c r="D67" s="34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1:15">
      <c r="A68" s="9"/>
      <c r="B68" s="33"/>
      <c r="C68" s="34"/>
      <c r="D68" s="34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1:15">
      <c r="A69" s="9"/>
      <c r="B69" s="33"/>
      <c r="C69" s="34"/>
      <c r="D69" s="34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1:15">
      <c r="A70" s="9"/>
      <c r="B70" s="33"/>
      <c r="C70" s="34"/>
      <c r="D70" s="34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5">
      <c r="A71" s="9"/>
      <c r="B71" s="33"/>
      <c r="C71" s="34"/>
      <c r="D71" s="34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5">
      <c r="A72" s="9"/>
      <c r="B72" s="33"/>
      <c r="C72" s="34"/>
      <c r="D72" s="34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1:15">
      <c r="A73" s="9"/>
      <c r="B73" s="33"/>
      <c r="C73" s="34"/>
      <c r="D73" s="34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1:15">
      <c r="A74" s="9"/>
      <c r="B74" s="33"/>
      <c r="C74" s="34"/>
      <c r="D74" s="34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1:15">
      <c r="A75" s="9"/>
      <c r="B75" s="33"/>
      <c r="C75" s="34"/>
      <c r="D75" s="34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1:15">
      <c r="A76" s="9"/>
      <c r="B76" s="33"/>
      <c r="C76" s="34"/>
      <c r="D76" s="34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15">
      <c r="A77" s="9"/>
      <c r="B77" s="33"/>
      <c r="C77" s="34"/>
      <c r="D77" s="34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1:15">
      <c r="A78" s="9"/>
      <c r="B78" s="33"/>
      <c r="C78" s="34"/>
      <c r="D78" s="34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1:15">
      <c r="A79" s="9"/>
      <c r="B79" s="33"/>
      <c r="C79" s="34"/>
      <c r="D79" s="3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1:15">
      <c r="A80" s="9"/>
      <c r="B80" s="33"/>
      <c r="C80" s="34"/>
      <c r="D80" s="3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1:15">
      <c r="A81" s="9"/>
      <c r="B81" s="33"/>
      <c r="C81" s="34"/>
      <c r="D81" s="34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1:15">
      <c r="A82" s="9"/>
      <c r="B82" s="33"/>
      <c r="C82" s="34"/>
      <c r="D82" s="3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1:15">
      <c r="A83" s="9"/>
      <c r="B83" s="33"/>
      <c r="C83" s="34"/>
      <c r="D83" s="34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1:15">
      <c r="A84" s="9"/>
      <c r="B84" s="33"/>
      <c r="C84" s="34"/>
      <c r="D84" s="34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5">
      <c r="A85" s="9"/>
      <c r="B85" s="33"/>
      <c r="C85" s="34"/>
      <c r="D85" s="3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1:15">
      <c r="A86" s="9"/>
      <c r="B86" s="33"/>
      <c r="C86" s="34"/>
      <c r="D86" s="34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5">
      <c r="A87" s="9"/>
      <c r="B87" s="33"/>
      <c r="C87" s="34"/>
      <c r="D87" s="34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1:15">
      <c r="A88" s="9"/>
      <c r="B88" s="33"/>
      <c r="C88" s="34"/>
      <c r="D88" s="34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1:15">
      <c r="A89" s="9"/>
      <c r="B89" s="33"/>
      <c r="C89" s="34"/>
      <c r="D89" s="34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1:15">
      <c r="A90" s="9"/>
      <c r="B90" s="33"/>
      <c r="C90" s="34"/>
      <c r="D90" s="34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5">
      <c r="A91" s="9"/>
      <c r="B91" s="33"/>
      <c r="C91" s="34"/>
      <c r="D91" s="34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1:15">
      <c r="A92" s="9"/>
      <c r="B92" s="33"/>
      <c r="C92" s="34"/>
      <c r="D92" s="34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</sheetData>
  <sheetProtection algorithmName="SHA-512" hashValue="wh27DidZvDWxT0xhCYi3zAbjQgD+OEk7/ECreSuLfv41mydAs/RXnj00O6xdH1wYuZUmS7VRMIqOVIwFBA8DPw==" saltValue="q+xBy1vnfWgbpkt2XbLuew==" spinCount="100000" sheet="1" objects="1" scenarios="1"/>
  <mergeCells count="109">
    <mergeCell ref="H11:I11"/>
    <mergeCell ref="J11:K11"/>
    <mergeCell ref="L11:M11"/>
    <mergeCell ref="N11:O11"/>
    <mergeCell ref="D4:O4"/>
    <mergeCell ref="N38:O38"/>
    <mergeCell ref="N39:O39"/>
    <mergeCell ref="J25:K25"/>
    <mergeCell ref="H5:I5"/>
    <mergeCell ref="H6:I6"/>
    <mergeCell ref="H7:I7"/>
    <mergeCell ref="H8:I8"/>
    <mergeCell ref="H9:I9"/>
    <mergeCell ref="H10:I10"/>
    <mergeCell ref="H12:I12"/>
    <mergeCell ref="H13:I13"/>
    <mergeCell ref="H25:I25"/>
    <mergeCell ref="F39:G39"/>
    <mergeCell ref="D12:E12"/>
    <mergeCell ref="D13:E13"/>
    <mergeCell ref="D25:E25"/>
    <mergeCell ref="D26:E26"/>
    <mergeCell ref="N51:O51"/>
    <mergeCell ref="N52:O52"/>
    <mergeCell ref="N53:O53"/>
    <mergeCell ref="N10:O10"/>
    <mergeCell ref="N12:O12"/>
    <mergeCell ref="N13:O13"/>
    <mergeCell ref="N25:O25"/>
    <mergeCell ref="N26:O26"/>
    <mergeCell ref="N5:O5"/>
    <mergeCell ref="N6:O6"/>
    <mergeCell ref="N7:O7"/>
    <mergeCell ref="N8:O8"/>
    <mergeCell ref="N9:O9"/>
    <mergeCell ref="L26:M26"/>
    <mergeCell ref="L38:M38"/>
    <mergeCell ref="L39:M39"/>
    <mergeCell ref="L51:M51"/>
    <mergeCell ref="L52:M52"/>
    <mergeCell ref="L53:M53"/>
    <mergeCell ref="J5:K5"/>
    <mergeCell ref="J6:K6"/>
    <mergeCell ref="J7:K7"/>
    <mergeCell ref="J8:K8"/>
    <mergeCell ref="J9:K9"/>
    <mergeCell ref="J10:K10"/>
    <mergeCell ref="J12:K12"/>
    <mergeCell ref="J13:K13"/>
    <mergeCell ref="L5:M5"/>
    <mergeCell ref="L6:M6"/>
    <mergeCell ref="L7:M7"/>
    <mergeCell ref="L8:M8"/>
    <mergeCell ref="L9:M9"/>
    <mergeCell ref="L10:M10"/>
    <mergeCell ref="L12:M12"/>
    <mergeCell ref="L13:M13"/>
    <mergeCell ref="L25:M25"/>
    <mergeCell ref="H52:I52"/>
    <mergeCell ref="H53:I53"/>
    <mergeCell ref="J26:K26"/>
    <mergeCell ref="J38:K38"/>
    <mergeCell ref="J39:K39"/>
    <mergeCell ref="J51:K51"/>
    <mergeCell ref="J52:K52"/>
    <mergeCell ref="H26:I26"/>
    <mergeCell ref="H38:I38"/>
    <mergeCell ref="H39:I39"/>
    <mergeCell ref="H51:I51"/>
    <mergeCell ref="J53:K53"/>
    <mergeCell ref="D38:E38"/>
    <mergeCell ref="F51:G51"/>
    <mergeCell ref="F52:G52"/>
    <mergeCell ref="F53:G53"/>
    <mergeCell ref="F7:G7"/>
    <mergeCell ref="F8:G8"/>
    <mergeCell ref="F9:G9"/>
    <mergeCell ref="F10:G10"/>
    <mergeCell ref="F12:G12"/>
    <mergeCell ref="F13:G13"/>
    <mergeCell ref="F25:G25"/>
    <mergeCell ref="F26:G26"/>
    <mergeCell ref="F38:G38"/>
    <mergeCell ref="D11:E11"/>
    <mergeCell ref="F11:G11"/>
    <mergeCell ref="A53:C53"/>
    <mergeCell ref="A12:A13"/>
    <mergeCell ref="A14:A26"/>
    <mergeCell ref="A27:A39"/>
    <mergeCell ref="A40:A52"/>
    <mergeCell ref="A1:O1"/>
    <mergeCell ref="B2:O2"/>
    <mergeCell ref="B3:O3"/>
    <mergeCell ref="A5:C6"/>
    <mergeCell ref="A9:A10"/>
    <mergeCell ref="B9:C9"/>
    <mergeCell ref="D5:E5"/>
    <mergeCell ref="D6:E6"/>
    <mergeCell ref="D7:E7"/>
    <mergeCell ref="D8:E8"/>
    <mergeCell ref="D9:E9"/>
    <mergeCell ref="D10:E10"/>
    <mergeCell ref="B12:C12"/>
    <mergeCell ref="D39:E39"/>
    <mergeCell ref="D51:E51"/>
    <mergeCell ref="D52:E52"/>
    <mergeCell ref="D53:E53"/>
    <mergeCell ref="F5:G5"/>
    <mergeCell ref="F6:G6"/>
  </mergeCells>
  <pageMargins left="0.25" right="0.25" top="0.75" bottom="0.75" header="0.3" footer="0.3"/>
  <pageSetup paperSize="9" scale="55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Check Box 1">
              <controlPr defaultSize="0" autoFill="0" autoLine="0" autoPict="0">
                <anchor moveWithCells="1">
                  <from>
                    <xdr:col>3</xdr:col>
                    <xdr:colOff>866775</xdr:colOff>
                    <xdr:row>52</xdr:row>
                    <xdr:rowOff>95250</xdr:rowOff>
                  </from>
                  <to>
                    <xdr:col>4</xdr:col>
                    <xdr:colOff>200025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Check Box 2">
              <controlPr defaultSize="0" autoFill="0" autoLine="0" autoPict="0">
                <anchor moveWithCells="1">
                  <from>
                    <xdr:col>5</xdr:col>
                    <xdr:colOff>885825</xdr:colOff>
                    <xdr:row>52</xdr:row>
                    <xdr:rowOff>95250</xdr:rowOff>
                  </from>
                  <to>
                    <xdr:col>6</xdr:col>
                    <xdr:colOff>219075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6" name="Check Box 3">
              <controlPr defaultSize="0" autoFill="0" autoLine="0" autoPict="0">
                <anchor moveWithCells="1">
                  <from>
                    <xdr:col>7</xdr:col>
                    <xdr:colOff>885825</xdr:colOff>
                    <xdr:row>52</xdr:row>
                    <xdr:rowOff>85725</xdr:rowOff>
                  </from>
                  <to>
                    <xdr:col>8</xdr:col>
                    <xdr:colOff>219075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8" r:id="rId7" name="Check Box 4">
              <controlPr defaultSize="0" autoFill="0" autoLine="0" autoPict="0">
                <anchor moveWithCells="1">
                  <from>
                    <xdr:col>9</xdr:col>
                    <xdr:colOff>885825</xdr:colOff>
                    <xdr:row>52</xdr:row>
                    <xdr:rowOff>95250</xdr:rowOff>
                  </from>
                  <to>
                    <xdr:col>10</xdr:col>
                    <xdr:colOff>219075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8" name="Check Box 5">
              <controlPr defaultSize="0" autoFill="0" autoLine="0" autoPict="0">
                <anchor moveWithCells="1">
                  <from>
                    <xdr:col>11</xdr:col>
                    <xdr:colOff>885825</xdr:colOff>
                    <xdr:row>52</xdr:row>
                    <xdr:rowOff>95250</xdr:rowOff>
                  </from>
                  <to>
                    <xdr:col>12</xdr:col>
                    <xdr:colOff>219075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0" r:id="rId9" name="Check Box 6">
              <controlPr defaultSize="0" autoFill="0" autoLine="0" autoPict="0">
                <anchor moveWithCells="1">
                  <from>
                    <xdr:col>13</xdr:col>
                    <xdr:colOff>895350</xdr:colOff>
                    <xdr:row>52</xdr:row>
                    <xdr:rowOff>95250</xdr:rowOff>
                  </from>
                  <to>
                    <xdr:col>14</xdr:col>
                    <xdr:colOff>238125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Anleitung</vt:lpstr>
      <vt:lpstr>Matrix_2_Zuschlagskriterien</vt:lpstr>
      <vt:lpstr>Matrix_3_Zuschlagskriterien</vt:lpstr>
      <vt:lpstr>Matrix_4_Zuschlagskriterien</vt:lpstr>
    </vt:vector>
  </TitlesOfParts>
  <Company>WALTER KNOLL AG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Bereczky, Diana</dc:creator>
  <cp:lastModifiedBy>Scholz, Patrick</cp:lastModifiedBy>
  <cp:lastPrinted>2018-09-11T06:33:49Z</cp:lastPrinted>
  <dcterms:created xsi:type="dcterms:W3CDTF">2016-09-20T05:59:47Z</dcterms:created>
  <dcterms:modified xsi:type="dcterms:W3CDTF">2021-07-09T07:55:36Z</dcterms:modified>
</cp:coreProperties>
</file>