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325"/>
  <workbookPr codeName="DieseArbeitsmappe"/>
  <bookViews>
    <workbookView xWindow="28680" yWindow="65416" windowWidth="29040" windowHeight="15840" tabRatio="406" activeTab="0"/>
  </bookViews>
  <sheets>
    <sheet name="Erweiterter UBA Fragebogen neu" sheetId="4" r:id="rId1"/>
    <sheet name="Tabelle1" sheetId="6" r:id="rId2"/>
  </sheets>
  <definedNames/>
  <calcPr calcId="191029"/>
  <extLst/>
</workbook>
</file>

<file path=xl/sharedStrings.xml><?xml version="1.0" encoding="utf-8"?>
<sst xmlns="http://schemas.openxmlformats.org/spreadsheetml/2006/main" count="394" uniqueCount="234">
  <si>
    <t>Tenside</t>
  </si>
  <si>
    <t>Name gemäß chemischer Nomenklatur</t>
  </si>
  <si>
    <t>kationisch</t>
  </si>
  <si>
    <t>Säuren</t>
  </si>
  <si>
    <t>Konservierungstoffe</t>
  </si>
  <si>
    <t>andere Konservierungstoffe</t>
  </si>
  <si>
    <t>Abrasivstoffe / Putzkörper</t>
  </si>
  <si>
    <t>Kunstharze/Kunststoffe</t>
  </si>
  <si>
    <t>andere Abrasivstoffe</t>
  </si>
  <si>
    <t>Lösemittel</t>
  </si>
  <si>
    <t>Korrosionsschutzmittel</t>
  </si>
  <si>
    <t>andere Korossionsschutzmittel</t>
  </si>
  <si>
    <t>Stabilisatoren</t>
  </si>
  <si>
    <t>Natriumsulfit</t>
  </si>
  <si>
    <t>andere Stabilisatoren</t>
  </si>
  <si>
    <t>andere Pflegekomponenten</t>
  </si>
  <si>
    <t>Schaumregulatoren</t>
  </si>
  <si>
    <t>Paraffine</t>
  </si>
  <si>
    <t>andere Schaumregulatoren</t>
  </si>
  <si>
    <t>Stellmittel</t>
  </si>
  <si>
    <t>Treibgase</t>
  </si>
  <si>
    <t>FCKW</t>
  </si>
  <si>
    <t>Verdickungsmittel/Vergrauungsinhibitoren</t>
  </si>
  <si>
    <t>andere Stoffe</t>
  </si>
  <si>
    <t>sonstige Inhaltsstoffe</t>
  </si>
  <si>
    <t>Enzyme</t>
  </si>
  <si>
    <t>Natriumnitrat</t>
  </si>
  <si>
    <t>weitere Stoffe und ihre Funktion</t>
  </si>
  <si>
    <t>PVC</t>
  </si>
  <si>
    <t>Gesundheits-, Arbeitsschutz und Sonstiges (GAS)</t>
  </si>
  <si>
    <t>Inhaltsstoff</t>
  </si>
  <si>
    <t>Beschränkung</t>
  </si>
  <si>
    <t>Produktname</t>
  </si>
  <si>
    <t>Hersteller</t>
  </si>
  <si>
    <t>Anschrift</t>
  </si>
  <si>
    <t>Anbieter</t>
  </si>
  <si>
    <t>Gerüststoffe und Komplexbildner, Thioharnstoff</t>
  </si>
  <si>
    <t>andere Gerüststoffe</t>
  </si>
  <si>
    <t>Anwendungsbereich/-gebiet</t>
  </si>
  <si>
    <t>k.o.</t>
  </si>
  <si>
    <t>bis 5%</t>
  </si>
  <si>
    <t>über 5%</t>
  </si>
  <si>
    <t>Punkte</t>
  </si>
  <si>
    <t>enthalten</t>
  </si>
  <si>
    <t>Silicone</t>
  </si>
  <si>
    <t>bis 2%</t>
  </si>
  <si>
    <t>über 2%</t>
  </si>
  <si>
    <t>Ethylendiamintetraacetat (EDTA); Thioharnstoff; Nitrilotriacetat (NTA)</t>
  </si>
  <si>
    <t>bis 1%</t>
  </si>
  <si>
    <t>über 1%</t>
  </si>
  <si>
    <t>bis 10%</t>
  </si>
  <si>
    <t>über 10%</t>
  </si>
  <si>
    <t>bis 30%</t>
  </si>
  <si>
    <t>über 30%</t>
  </si>
  <si>
    <t>&lt;0,1</t>
  </si>
  <si>
    <t>&lt;0,3</t>
  </si>
  <si>
    <t>&gt;0,3</t>
  </si>
  <si>
    <t>Falls in der Punktespalte ein k.o. bewertet wird: k.o. Sonst werden alle Punkte der Punktespalte aufsummiert. Die abschließende Bewertung erfolgt nach Einbeziehung der Einsatzdosierung.</t>
  </si>
  <si>
    <t>%</t>
  </si>
  <si>
    <t>Schwellenwerte</t>
  </si>
  <si>
    <t>Allzweckreiniger</t>
  </si>
  <si>
    <t>Maschinelle Geschirrspülmittel</t>
  </si>
  <si>
    <t>Summe aller Punkte für Inhaltsstoffe</t>
  </si>
  <si>
    <t>Summe aller Punkte bezogen auf die Dosierung</t>
  </si>
  <si>
    <t>Gesamtsumme aller Punkte</t>
  </si>
  <si>
    <t>bis 15%</t>
  </si>
  <si>
    <t>über 15%</t>
  </si>
  <si>
    <t>Bleichmittel, - aktivatoren</t>
  </si>
  <si>
    <t>&gt; 5 bis 10%</t>
  </si>
  <si>
    <t>Silicone; Kunstharze; mineralische Öle oder Fette</t>
  </si>
  <si>
    <t>Magnesiumsulfat; Calciumchlorid</t>
  </si>
  <si>
    <t>bis 0,1%</t>
  </si>
  <si>
    <t>&gt; 0,1 bis 0,5%</t>
  </si>
  <si>
    <t>Produkt gekennzeichnet</t>
  </si>
  <si>
    <t>über 0,5%</t>
  </si>
  <si>
    <t>Propan/Butan; Dimethylether; andere Treibgase</t>
  </si>
  <si>
    <t>Kohlendioxid/Stickstoff/Luft</t>
  </si>
  <si>
    <t>Diethanolamin, Natriumnitrit</t>
  </si>
  <si>
    <t>Falls in der Punktespalte ein k.o. bewertet wird, dann ist das  Ergebnis: k.o. Sonst werden alle Punkte der Punktespalte aufsummiert.</t>
  </si>
  <si>
    <t>Dispergiermittel / Lösungsvermittler / Weichmacher</t>
  </si>
  <si>
    <t>Ligninsulfonate; Tributoxyethylphosphat</t>
  </si>
  <si>
    <t>andere Dispergiermittel/Lösevermittler/Weichmacher</t>
  </si>
  <si>
    <t>Weichmacher auf Basis von Phthalat-Verbindungen</t>
  </si>
  <si>
    <t>p-Dichlorbenzol; Synthetische Moschus-Verbindungen</t>
  </si>
  <si>
    <t>&gt; 1 bis 2%</t>
  </si>
  <si>
    <t>Phosphate in Maschinengeschirrspülmitteln</t>
  </si>
  <si>
    <t>Dosierung, Verpackung, Entsorgung</t>
  </si>
  <si>
    <t>Einstufung und Kennzeichnung</t>
  </si>
  <si>
    <t>über 40%</t>
  </si>
  <si>
    <t>&gt; 30 bis 40%</t>
  </si>
  <si>
    <t>optische Aufheller</t>
  </si>
  <si>
    <t>Carbonsäuresalze (Seife), Pflanzen- und Tierwachse</t>
  </si>
  <si>
    <t>sythetische Wachse; teilsynthetische Wachse</t>
  </si>
  <si>
    <t>bis 2,5%</t>
  </si>
  <si>
    <t>über 2,5%</t>
  </si>
  <si>
    <t>Imidazolidiniumverbindungen; Dialkyldimethylammoniumsalze; Alkyltrimethylammoniumsalze; Alkyldimethylbenzylammoniumsalze;  Alkyldimethyl(ethylbenzyl)ammoniumsalze; andere kationische Tenside</t>
  </si>
  <si>
    <t>Na-Toluol-/Xylol-/Cumolsulfonat</t>
  </si>
  <si>
    <t>Polyethylenglykole (PEG)</t>
  </si>
  <si>
    <t>Desinfektionsmittel</t>
  </si>
  <si>
    <t>Pappe/Papier</t>
  </si>
  <si>
    <t>Portionierung in Tablettenform o.a. ohne zusätzliche Umverpackung</t>
  </si>
  <si>
    <t>Polyvinylalkohol</t>
  </si>
  <si>
    <t>Polyacrylate; wasserlösliche Polymere; wasserunlösliche Polymere</t>
  </si>
  <si>
    <t>Sulfate; Chloride; andere Stellmittel</t>
  </si>
  <si>
    <t>Silikate; Kaolin</t>
  </si>
  <si>
    <t>pH-Wert des Produkts in der Anwendungskonzentration</t>
  </si>
  <si>
    <t>Alkalimetallhydroxide (KOH, NaOH)</t>
  </si>
  <si>
    <t>Ammoniak; Monoethanolamin; Triethanolamin; andere Alkalien</t>
  </si>
  <si>
    <t>Handgeschirrspülmittel</t>
  </si>
  <si>
    <t>Berechnung der Inhaltsstoffpunkte</t>
  </si>
  <si>
    <t>&gt; 2,5 bis 5%</t>
  </si>
  <si>
    <t>* Das Kriterium "Dosierhilfen" kommt nur dann zur Anwendung, wenn die Produkte vor der Verwendung verdünnt (Dosiervorgabe zur Anwendung) oder gelöst (Pulver, Feststoffe) werden müssen.</t>
  </si>
  <si>
    <t>lineare Alkylbenzolsulfonate; Sulfobernsteinsäureester; sekundäre Alkansulfonate (SAS); a-Methylestersulfonate/a-Sulfofettsäuren; a-Olefinsulfonate (AOS)</t>
  </si>
  <si>
    <t>Wischpflegemittel</t>
  </si>
  <si>
    <t>Fußbodenpflegemittel (Dispersionen)</t>
  </si>
  <si>
    <t>keine Punkt-Bewertung möglich</t>
  </si>
  <si>
    <t>Farbstoffe</t>
  </si>
  <si>
    <t>über 0,1 %</t>
  </si>
  <si>
    <t>&gt; 10 bis 20%</t>
  </si>
  <si>
    <t>über 20%</t>
  </si>
  <si>
    <t>keine</t>
  </si>
  <si>
    <t xml:space="preserve">Alkalien </t>
  </si>
  <si>
    <t>Alkalien zur pH-Einstellung der Zubereitung</t>
  </si>
  <si>
    <t>Säuren zur pH-Einstellung der Zubereitung</t>
  </si>
  <si>
    <t>Holz; Kalk; Korund; Kreide; Quarz; Tonerde</t>
  </si>
  <si>
    <t>Pflegekomponenten in Wischpflegemitteln zur Fußbodenreinigung und -pflege</t>
  </si>
  <si>
    <t>Carbonsäuresalze (Seife) und Carbonsäureester</t>
  </si>
  <si>
    <t>Stärke; Polysaccharide; Cellusose-Derivate</t>
  </si>
  <si>
    <t>Spezialreiniger</t>
  </si>
  <si>
    <t>Duftstoffe</t>
  </si>
  <si>
    <t>bis 0,5%</t>
  </si>
  <si>
    <t>&gt; 0,5 bis 1,5%</t>
  </si>
  <si>
    <t>über 1,5%</t>
  </si>
  <si>
    <t xml:space="preserve">Wasserglas; Metasilikate </t>
  </si>
  <si>
    <t xml:space="preserve">Ethylenglykol (CAS 107-21-1); Diethylenglykol (CAS 111-46-6); Diethylenglykolmonobutylether (CAS 112-34-5); Glycerin (CAS 56-81-5); Ethanol (CAS 64-17-5); Propanol (CAS 71-23-8); Isopropanol (CAS 67-63-0); Propylenglykol (CAS 57-55-6), Propylenglykol-n-propylether (CAS 1569-01-3); Propylenglykolmonomethylether (CAS 107-98-2); Dipropylenglykol (CAS 25265-71-8); Dipropylenglykolmonomethylether (CAS 34590-94-8); Dipropylenglykol-n-propylether (CAS 029911-27-1); Dipropylenglykol-n-butylether (CAS 029911-28-2); </t>
  </si>
  <si>
    <t xml:space="preserve">halogenierte Kohlenwasserstoffe; aromatische Kohlenwasserstoffe; Terpene; Terpentinöl; Diethanolamin (CAS 111-42-2); Ethylenglykolmonomethylether (CAS 109-86-4); Ethylenglykolmonoethylether (CAS 110-80-5); Ethylenglykolmonobutylether (CAS 111-76-2); Ethylenglykolmonomethyletheracetat (CAS 110-59-6); Ethylenglykolmonoethyletheracetat (CAS 111-15-9); Diethylenglykolmonomethylether (CAS 111-77-3); Diethylenglykoldimethylether (CAS 111-96-6); Methanol (CAS 67-56-1); Hydrofurane;  Benzylalkohol (CAS 100-51-6); </t>
  </si>
  <si>
    <t>anionisch, nichtionisch, amphoter</t>
  </si>
  <si>
    <t>andere anionische oden nichtionische Tenside</t>
  </si>
  <si>
    <t>Alkylphenolethoxylate (APEO); Alkylphenolalkoxylate; Alkylphenolalkoxylat-Derivate (APEO-Sulfate, APEO-Phosphate usw.)</t>
  </si>
  <si>
    <t>Alkoholsulfate (FAS); Alkoholethersulfate (FES); Carbonsäuresalze (Seife); Alkylaminethoxylate; Fettsäurealkylolamide; Fettalkoholethoxylate (FAE); Fettsäurealkylolamidethoxylate; Fettsäurepolyglykolester; Alkylpolyglykoside; Alkyldimethylbetain; Alkyliminodipropionate; Cocosamidopropylbetain; Alkylamine</t>
  </si>
  <si>
    <t>(Iso-)Thiazolinonverbindungen</t>
  </si>
  <si>
    <t>Formaldehyd und/oder Formaldehydabspalter; Konservierungsmittel auf Chlor- oder Halogenbasis/Halogenkohlenwasserstoffe; Phenol; andere Aromaten; Quarternäre (quartäre) Ammoniumverbindungen</t>
  </si>
  <si>
    <t>Sorbinsäure, Benzoesäure, Natriumbenzoat, Salicylsäure, Milchsäure und deren Salze; Phenoxyethanol, Phenoxypropanol, Aldehyde; o-Phenylphenol</t>
  </si>
  <si>
    <t>über 0,01% pro Einzelstoff</t>
  </si>
  <si>
    <t>über 0,1% pro Einzelstoff</t>
  </si>
  <si>
    <t>Meßbecher, Sprühflasche, Dosierhilfe/Skalierung auf Flasche verfügbar oder auf Anfrage erhältlich</t>
  </si>
  <si>
    <t>quartäre Ethanolaminester (Esterquats) oder Alkyldi(polyethylenglykolether)methylammoniumchlorid</t>
  </si>
  <si>
    <t>Phosphate</t>
  </si>
  <si>
    <t>Phosphonate</t>
  </si>
  <si>
    <t>&gt; 0,5 bis 2%</t>
  </si>
  <si>
    <t>Lecithine; Harnstoff; Soda/Pottasche/Carbonate/Hydrogencarbonate; Gluconate; Citrate, IDS, MGDA, GLDA oder sonstige biologisch leicht abbaubare organische Komplexbildner; Zeolithe/Zeolith A/feste Silikate; Magnesiumsilikate</t>
  </si>
  <si>
    <t>Salpetersäure; Flußsäure; Salzsäure; Schwefelsäure</t>
  </si>
  <si>
    <t>&gt; 2,5 bis 10%</t>
  </si>
  <si>
    <t>Aliphatische Kohlenwasserstoffe; (?) Diethylenglykolmonoethylether (CAS 111-90-0); Propylenglykol-n-butylether (CAS 5131-66-8); Aceton (CAS 67-64-1); andere Lösemittel-Komponenten</t>
  </si>
  <si>
    <t>Ameisensäure; Essigsäure; Glyoxylsäure</t>
  </si>
  <si>
    <t>Phosphorsäure; Oxalsäure; Hydroxyessigsäure; Hydrogensulfate</t>
  </si>
  <si>
    <t>Amidosulfonsäure; Methansulfonsäure; Milchsäure; Citronensäure oder andere nicht flüchtige Fruchtsäuren</t>
  </si>
  <si>
    <t>andere Säuren</t>
  </si>
  <si>
    <t>Chlor abspaltende Verbindungen; Perborate</t>
  </si>
  <si>
    <t>Persulfat; Percarbonate; Wasserstoffperoxid; Peressigsäure, TAED</t>
  </si>
  <si>
    <t>andere Bleichmittel und -aktivatoren</t>
  </si>
  <si>
    <t xml:space="preserve"> bis 5%</t>
  </si>
  <si>
    <t>Einzusetzende Dosierung in %</t>
  </si>
  <si>
    <t>Gesamtpunktzahl (Summe aller Punkte der Inhaltsstoffe x Dosierung in %)</t>
  </si>
  <si>
    <t>Produkt ist gekennzeichnet mit H331, H311, H301, H330, H310, H300, H314, H370, H400, H410 oder H411</t>
  </si>
  <si>
    <t>* Biozide Wirkstoffe, welche als Konservierungsmittel dem Produkt zugesetzt werden, sowie Duftstoffe sind von der Beschränkung H410 oder H411ausgenommen, wenn der logPow &lt; 3 oder der experimentell bestimmte BCF &lt; 100 ist. Tenside, welche dem Produkt zugesetzt werden, sind von der Beschränkung H410 oder H411 ausgenommen, wenn sie nur in solchen Konzentrationen enthalten sind, dass keine Einstufung des Produktes mit N (Umweltgefährlich) erfolgt.</t>
  </si>
  <si>
    <t>k o</t>
  </si>
  <si>
    <t>Summe aller Punkte für Dosierhilfe und Verpackung</t>
  </si>
  <si>
    <t>Rezepturkomponenten/Inhaltsstoffe: Kreislauffähigkeit / Eliminierung nicht-regenerativer Rohstoffe</t>
  </si>
  <si>
    <t>Gehalt an regenerativem Kohlenstoff im organischen Rezepturanteil</t>
  </si>
  <si>
    <t>&gt; 30 % &lt; 50 %</t>
  </si>
  <si>
    <t>&lt; 10 %</t>
  </si>
  <si>
    <t>&gt; 10 % &lt; 30 %</t>
  </si>
  <si>
    <t>&gt; 50 %</t>
  </si>
  <si>
    <t>kein Einsatz von Palmöl</t>
  </si>
  <si>
    <t>100% RSPO Credits oder Mass Balance zertifiziert</t>
  </si>
  <si>
    <t>&lt; 100 % zertifiziert</t>
  </si>
  <si>
    <t>Schutz des Regenwaldes</t>
  </si>
  <si>
    <t>Verwendung von Palmöl- bzw. Palmkernölderivaten im Produkt</t>
  </si>
  <si>
    <t>&gt; 80 %</t>
  </si>
  <si>
    <t>Einsatz von Mikroplastik, z.B. als Trübungsmittel, Putzkörper, Parfümkapseln, …</t>
  </si>
  <si>
    <t>Verfügt das Produkt über eine Zertifizierung gemäß Cradle-to-Cradle-Prinzip?</t>
  </si>
  <si>
    <t>Produkt ist systemisch zwingend nur über eine Dosiervorrichtung mit gleichbleibender Konzentration anwendbar</t>
  </si>
  <si>
    <t>&gt; 20% Gesamtmasse*</t>
  </si>
  <si>
    <t>* Der gewichtsmäßig größte Anteil der gesamten Primärverpackung, z.B. die Flasche, muss aus ungefärbten Materialien bestehen. D.b. nur ein kleiner Anteil, z.B. Kappe/Verschluss/Trigger, dürfen z.B. zur Anwendersicherheit gefärbt sein.</t>
  </si>
  <si>
    <t>weiße und unbedruckten Polymere und Kunststoffe</t>
  </si>
  <si>
    <t>ungefärbte und unbedruckte Polymere und Kunststoffe</t>
  </si>
  <si>
    <t>Design for Recycling - Auswahl der Materialien für eine bestmögliche Wiederverwertung (Primärverpackung: Hohlkörper und Verschluss):</t>
  </si>
  <si>
    <t>Reduzierung von Verpackungen: Gewichts-Nutzen-Verhältnis</t>
  </si>
  <si>
    <t>C2C</t>
  </si>
  <si>
    <t>Gold</t>
  </si>
  <si>
    <t>keines der 3 oberen Optionen trifft zu</t>
  </si>
  <si>
    <t>Glas, Weißblech, Aluminium</t>
  </si>
  <si>
    <t>Verbundmaterial, Verbundfolien aus verschiedenen Kunststoffarten (z.B. Mischung aus PET und PE)</t>
  </si>
  <si>
    <t>&gt; 80% Gesamtmasse*</t>
  </si>
  <si>
    <t>farbige, eingefärbte und/oder permanentbedruckte Polymere und Kunststoffe</t>
  </si>
  <si>
    <t>zwischen 30 % und 50 %</t>
  </si>
  <si>
    <t>zwischen 50 % und 80 %</t>
  </si>
  <si>
    <t>Gewicht der Produktverpackung durch Nettoinhalt</t>
  </si>
  <si>
    <t>Auswahl</t>
  </si>
  <si>
    <t>ja</t>
  </si>
  <si>
    <t>nein</t>
  </si>
  <si>
    <t>Verfügt das Produkt über eine Zertifizierung gemäß EU-Ecolabel oder Blauer Engel?</t>
  </si>
  <si>
    <t>Wenn das Produkt über eines der folgenden unabhängigen Zertifizierungen/ Gutachten verfügt, gelten die markierten Anforderungen als erfüllt. Das beantworten der grün markierten Fragen ist damit nicht mehr erforderlich.
Bei allen nicht markierten Feldern ist die jewielige Punktezahl einzutragen.
Die jeweiligen Zertifikate/ Gutachten sind beizufügen.</t>
  </si>
  <si>
    <r>
      <rPr>
        <b/>
        <sz val="10"/>
        <rFont val="Arial"/>
        <family val="2"/>
      </rPr>
      <t>Produkt enthält Inhaltsstoffe</t>
    </r>
    <r>
      <rPr>
        <sz val="10"/>
        <rFont val="Arial"/>
        <family val="2"/>
      </rPr>
      <t>, die gekennzeichnet sind mit H330, H310, H300, EUH031, H351, H350, H340, H372, H373, H350i, H410*, H411*, EUH059, H360D, H360F, H360Df, H360Fd, H360FD, H361f, H361d, H361fd, H362 oder H371</t>
    </r>
  </si>
  <si>
    <r>
      <rPr>
        <b/>
        <sz val="10"/>
        <color indexed="8"/>
        <rFont val="Arial"/>
        <family val="2"/>
      </rPr>
      <t>Produkt enthält Inhaltsstoffe</t>
    </r>
    <r>
      <rPr>
        <sz val="10"/>
        <color indexed="8"/>
        <rFont val="Arial"/>
        <family val="2"/>
      </rPr>
      <t>, die gekennzeichnet sind mit H312, H332, H334 oder H317</t>
    </r>
  </si>
  <si>
    <r>
      <rPr>
        <b/>
        <sz val="10"/>
        <rFont val="Arial"/>
        <family val="2"/>
      </rPr>
      <t>Produkt</t>
    </r>
    <r>
      <rPr>
        <sz val="10"/>
        <rFont val="Arial"/>
        <family val="2"/>
      </rPr>
      <t xml:space="preserve"> ist gekennzeichnet mit H332, H312, H318, H334 oder H317</t>
    </r>
  </si>
  <si>
    <t xml:space="preserve">Sanitär-, Bad- bzw. WC-Reiniger </t>
  </si>
  <si>
    <t xml:space="preserve">andere Anwendungen als Sanitär-, Bad- bzw. WC-Reiniger </t>
  </si>
  <si>
    <t>alle Anwendungen</t>
  </si>
  <si>
    <t>pH Anwendung &lt; 5</t>
  </si>
  <si>
    <t>pH Anwendung &gt; 11</t>
  </si>
  <si>
    <t>pH Anwendung &lt; 1</t>
  </si>
  <si>
    <t>Dosierhilfen* des Produktes</t>
  </si>
  <si>
    <t>Portionierung in Kleinstverpackung, Beutel o.a. (unter 1 L Volumen)</t>
  </si>
  <si>
    <r>
      <t xml:space="preserve">Anteil an Recyclat aus Post-Consumer-Quellen in der Primärverpackung 
</t>
    </r>
    <r>
      <rPr>
        <sz val="12"/>
        <color indexed="8"/>
        <rFont val="Arial"/>
        <family val="2"/>
      </rPr>
      <t>oder</t>
    </r>
    <r>
      <rPr>
        <sz val="8"/>
        <color indexed="8"/>
        <rFont val="Arial"/>
        <family val="2"/>
      </rPr>
      <t xml:space="preserve">
</t>
    </r>
    <r>
      <rPr>
        <sz val="10"/>
        <color indexed="8"/>
        <rFont val="Arial"/>
        <family val="2"/>
      </rPr>
      <t xml:space="preserve">Rückhol- und Wiederbefüllsystem der Primärverpackung </t>
    </r>
  </si>
  <si>
    <t>weniger als 30%</t>
  </si>
  <si>
    <t>*  Das Kriterium bezieht sich auf den Kunststoffhohlkörper z.B. Flasche, Kanister oder Ähnliches; Verschluss oder Deckel; Sprühaufsatz oder Ähnliches; und weitere fest mit der Prämärverpackung verbundene Teile. Der Anteil ist mit einem unabhängigen Zertifikat oder Gutachten zu belegen. Selbsterstellte Bescheinigungen reichen nicht aus.</t>
  </si>
  <si>
    <t>Einsatz von Mikroplastik</t>
  </si>
  <si>
    <t>Unterhaltsreiniger</t>
  </si>
  <si>
    <t>Sanitärunterhaltsreiniger</t>
  </si>
  <si>
    <t>WC-Reiniger (zur konzentrierten Anwendung)</t>
  </si>
  <si>
    <t>Glasreiniger (Konzentrat)</t>
  </si>
  <si>
    <t>Glasreiniger (Anwendungsfertig)</t>
  </si>
  <si>
    <t xml:space="preserve">Schwellenwerte für Unterhaltsreinigung </t>
  </si>
  <si>
    <t>Schwellenwerte mit begrenzter Anwendbarkeit</t>
  </si>
  <si>
    <t>Abhängig vom Anwengungsbereich des Produktes, der vom Anwendungsbreich anhängigen Schwellenwerte und der in der Bewertung erzielten Punkte ergibt sich das Ergebnis der Bewertung:</t>
  </si>
  <si>
    <t>Gesamtergebnis der Bewertung</t>
  </si>
  <si>
    <t>Grundreiniger</t>
  </si>
  <si>
    <t>Ergebnis der Nachhaltigkeitsbewertung des Produktes</t>
  </si>
  <si>
    <r>
      <rPr>
        <b/>
        <sz val="9"/>
        <rFont val="Arial"/>
        <family val="2"/>
      </rPr>
      <t>Erläuterungen / Hinweise:</t>
    </r>
    <r>
      <rPr>
        <sz val="9"/>
        <rFont val="Arial"/>
        <family val="2"/>
      </rPr>
      <t xml:space="preserve">
Manche Inhaltsstoffe erfüllen zugleich mehrere Funktionen. Sollten Sie daher einen wiederholt im Fragebogen erfragten Inhaltsstoff wegen einer weiteren Funktion eintragen müssen, so gehen Sie bitte wie folgt vor: Tragen Sie an der Position im Fragebogen, an der der Inhaltsstoff erstmalig abgefragt wird, die Gesamtkonzentration losgelöst von der eventuellen Mehrfachfunktion des Inhaltsstoffes ein. Hiervon abweichende Doppeleintragungen sind unzulässig.
</t>
    </r>
    <r>
      <rPr>
        <b/>
        <sz val="9"/>
        <rFont val="Arial"/>
        <family val="2"/>
      </rPr>
      <t xml:space="preserve">Beispiel:
</t>
    </r>
    <r>
      <rPr>
        <sz val="9"/>
        <rFont val="Arial"/>
        <family val="2"/>
      </rPr>
      <t xml:space="preserve">Ein Produkt enthält als waschaktive Substanz 17% einer Seife und als Schaumregulator 5% einer anderen Seife. Nur bei Tensiden wird daher der Gehalt an Seife eingetragen. </t>
    </r>
  </si>
  <si>
    <r>
      <t xml:space="preserve">Die Punktberechnung erfolgt pro Spalte. Somit sind alle Konzentrationen der in einer Spalte genannten Stoffe, soweit vorhanden, zu addieren. Es gilt das Ergebnis der addierten %-Angaben für die Punktzahl.
</t>
    </r>
    <r>
      <rPr>
        <b/>
        <sz val="10"/>
        <rFont val="Arial"/>
        <family val="2"/>
      </rPr>
      <t>Beispiel: Das Produkt enthält 4% FAS und 5% FAE = 9% = 1 Punkt</t>
    </r>
  </si>
  <si>
    <t>Entsorgung von Verpackungen</t>
  </si>
  <si>
    <r>
      <rPr>
        <b/>
        <sz val="10"/>
        <rFont val="Arial"/>
        <family val="2"/>
      </rPr>
      <t>Falls in der Punktespalte ein k.o. bewertet wird, dann ist das Ergebnis: k.o</t>
    </r>
    <r>
      <rPr>
        <sz val="10"/>
        <rFont val="Arial"/>
        <family val="2"/>
      </rPr>
      <t>. Sonst werden alle Punkte für Einstufung, Kennzeichnung, Dosierung, Verpackung, Entsorgung und für die Inhaltsstoffe aufsummiert.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</si>
</sst>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0"/>
      <name val="Arial"/>
      <family val="2"/>
    </font>
    <font>
      <b/>
      <sz val="10"/>
      <name val="Arial"/>
      <family val="2"/>
    </font>
    <font>
      <sz val="10"/>
      <color indexed="9"/>
      <name val="Arial"/>
      <family val="2"/>
    </font>
    <font>
      <sz val="12"/>
      <name val="Arial"/>
      <family val="2"/>
    </font>
    <font>
      <b/>
      <sz val="12"/>
      <name val="Arial"/>
      <family val="2"/>
    </font>
    <font>
      <sz val="7.5"/>
      <name val="Arial"/>
      <family val="2"/>
    </font>
    <font>
      <i/>
      <sz val="10"/>
      <name val="Arial"/>
      <family val="2"/>
    </font>
    <font>
      <sz val="10"/>
      <color indexed="8"/>
      <name val="Arial"/>
      <family val="2"/>
    </font>
    <font>
      <b/>
      <sz val="7.5"/>
      <name val="Arial"/>
      <family val="2"/>
    </font>
    <font>
      <b/>
      <u val="single"/>
      <sz val="12"/>
      <name val="Arial"/>
      <family val="2"/>
    </font>
    <font>
      <sz val="16"/>
      <name val="Arial"/>
      <family val="2"/>
    </font>
    <font>
      <b/>
      <sz val="10"/>
      <color indexed="8"/>
      <name val="Arial"/>
      <family val="2"/>
    </font>
    <font>
      <sz val="18"/>
      <name val="Arial"/>
      <family val="2"/>
    </font>
    <font>
      <sz val="9"/>
      <name val="Arial"/>
      <family val="2"/>
    </font>
    <font>
      <sz val="9"/>
      <color indexed="8"/>
      <name val="Arial"/>
      <family val="2"/>
    </font>
    <font>
      <sz val="8"/>
      <color indexed="8"/>
      <name val="Arial"/>
      <family val="2"/>
    </font>
    <font>
      <sz val="12"/>
      <color indexed="8"/>
      <name val="Arial"/>
      <family val="2"/>
    </font>
    <font>
      <sz val="8"/>
      <name val="Arial"/>
      <family val="2"/>
    </font>
    <font>
      <sz val="24"/>
      <name val="Arial"/>
      <family val="2"/>
    </font>
    <font>
      <b/>
      <sz val="9"/>
      <name val="Arial"/>
      <family val="2"/>
    </font>
    <font>
      <sz val="7.5"/>
      <color theme="0"/>
      <name val="Arial"/>
      <family val="2"/>
    </font>
    <font>
      <sz val="10"/>
      <color theme="0"/>
      <name val="Arial"/>
      <family val="2"/>
    </font>
    <font>
      <sz val="8"/>
      <color theme="1"/>
      <name val="Arial"/>
      <family val="2"/>
    </font>
    <font>
      <sz val="10"/>
      <color theme="1"/>
      <name val="Arial"/>
      <family val="2"/>
    </font>
    <font>
      <b/>
      <sz val="10"/>
      <color rgb="FFFF0000"/>
      <name val="Arial"/>
      <family val="2"/>
    </font>
    <font>
      <b/>
      <sz val="18"/>
      <color theme="0"/>
      <name val="Arial"/>
      <family val="2"/>
    </font>
    <font>
      <b/>
      <sz val="10"/>
      <color theme="1"/>
      <name val="Arial"/>
      <family val="2"/>
    </font>
    <font>
      <sz val="14"/>
      <name val="Arial"/>
      <family val="2"/>
    </font>
    <font>
      <sz val="22"/>
      <name val="Arial"/>
      <family val="2"/>
    </font>
    <font>
      <b/>
      <sz val="8.5"/>
      <color rgb="FF000000"/>
      <name val="Small Fonts"/>
      <family val="2"/>
    </font>
    <font>
      <b/>
      <sz val="7.5"/>
      <color rgb="FF000000"/>
      <name val="Small Fonts"/>
      <family val="2"/>
    </font>
  </fonts>
  <fills count="16">
    <fill>
      <patternFill/>
    </fill>
    <fill>
      <patternFill patternType="gray125"/>
    </fill>
    <fill>
      <patternFill patternType="solid">
        <fgColor theme="0"/>
        <bgColor indexed="64"/>
      </patternFill>
    </fill>
    <fill>
      <patternFill patternType="solid">
        <fgColor rgb="FF00B0F0"/>
        <bgColor indexed="64"/>
      </patternFill>
    </fill>
    <fill>
      <patternFill patternType="solid">
        <fgColor theme="0" tint="-0.149959996342659"/>
        <bgColor indexed="64"/>
      </patternFill>
    </fill>
    <fill>
      <patternFill patternType="solid">
        <fgColor indexed="10"/>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C000"/>
        <bgColor indexed="64"/>
      </patternFill>
    </fill>
    <fill>
      <patternFill patternType="solid">
        <fgColor indexed="42"/>
        <bgColor indexed="64"/>
      </patternFill>
    </fill>
    <fill>
      <patternFill patternType="solid">
        <fgColor theme="0" tint="-0.1499900072813034"/>
        <bgColor indexed="64"/>
      </patternFill>
    </fill>
  </fills>
  <borders count="32">
    <border>
      <left/>
      <right/>
      <top/>
      <bottom/>
      <diagonal/>
    </border>
    <border>
      <left/>
      <right/>
      <top style="thin"/>
      <bottom style="thin"/>
    </border>
    <border>
      <left/>
      <right/>
      <top style="thin"/>
      <bottom/>
    </border>
    <border>
      <left/>
      <right/>
      <top/>
      <bottom style="thin"/>
    </border>
    <border>
      <left style="thin"/>
      <right style="thin"/>
      <top style="thin"/>
      <bottom style="thin"/>
    </border>
    <border>
      <left style="thin"/>
      <right/>
      <top style="thin"/>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top style="thin"/>
      <bottom style="thin"/>
    </border>
    <border>
      <left/>
      <right style="thick"/>
      <top style="thin"/>
      <bottom style="thin"/>
    </border>
    <border>
      <left style="thin"/>
      <right style="thin"/>
      <top style="thin"/>
      <bottom/>
    </border>
    <border>
      <left style="thin"/>
      <right/>
      <top/>
      <bottom style="thin"/>
    </border>
    <border>
      <left style="thin"/>
      <right/>
      <top/>
      <bottom/>
    </border>
    <border>
      <left style="thin"/>
      <right style="thin"/>
      <top/>
      <bottom style="thin"/>
    </border>
    <border>
      <left style="thin"/>
      <right/>
      <top style="thin"/>
      <bottom/>
    </border>
    <border>
      <left/>
      <right style="thin"/>
      <top style="thin"/>
      <bottom style="thin"/>
    </border>
    <border>
      <left/>
      <right style="thin"/>
      <top style="thin"/>
      <bottom/>
    </border>
    <border>
      <left/>
      <right style="thin"/>
      <top/>
      <bottom style="thin"/>
    </border>
    <border>
      <left/>
      <right style="thin"/>
      <top/>
      <bottom/>
    </border>
    <border>
      <left style="thick">
        <color rgb="FF00B050"/>
      </left>
      <right/>
      <top style="thick">
        <color rgb="FF00B050"/>
      </top>
      <bottom style="thick">
        <color rgb="FF00B050"/>
      </bottom>
    </border>
    <border>
      <left/>
      <right style="thick">
        <color rgb="FF00B050"/>
      </right>
      <top style="thick">
        <color rgb="FF00B050"/>
      </top>
      <bottom style="thick">
        <color rgb="FF00B050"/>
      </bottom>
    </border>
    <border>
      <left style="medium"/>
      <right/>
      <top style="medium"/>
      <bottom style="medium"/>
    </border>
    <border>
      <left/>
      <right/>
      <top style="medium"/>
      <bottom style="medium"/>
    </border>
    <border>
      <left/>
      <right style="medium"/>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right style="medium"/>
      <top style="thin"/>
      <bottom style="thin"/>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3">
    <xf numFmtId="0" fontId="0" fillId="0" borderId="0" xfId="0"/>
    <xf numFmtId="0" fontId="3" fillId="0" borderId="0" xfId="0" applyFont="1" applyAlignment="1">
      <alignment vertical="center" wrapText="1"/>
    </xf>
    <xf numFmtId="0" fontId="0" fillId="0" borderId="0" xfId="0" applyFont="1" applyAlignment="1">
      <alignment vertical="center" wrapText="1"/>
    </xf>
    <xf numFmtId="0" fontId="5" fillId="0" borderId="0" xfId="0" applyFont="1" applyAlignment="1">
      <alignment vertical="center" wrapText="1"/>
    </xf>
    <xf numFmtId="0" fontId="0" fillId="0" borderId="0" xfId="0" applyFont="1" applyAlignment="1">
      <alignment horizontal="center" vertical="center" wrapText="1"/>
    </xf>
    <xf numFmtId="0" fontId="8" fillId="0" borderId="0" xfId="0" applyFont="1" applyBorder="1" applyAlignment="1">
      <alignment vertical="center" wrapText="1"/>
    </xf>
    <xf numFmtId="0" fontId="0"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3" fillId="0" borderId="0" xfId="0" applyFont="1" applyAlignment="1">
      <alignment horizontal="center" vertical="center" wrapText="1"/>
    </xf>
    <xf numFmtId="0" fontId="4" fillId="0" borderId="0" xfId="0" applyFont="1" applyAlignment="1">
      <alignment horizontal="center" vertical="center" wrapText="1"/>
    </xf>
    <xf numFmtId="0" fontId="8" fillId="0" borderId="0" xfId="0" applyFont="1" applyAlignment="1">
      <alignment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2" borderId="4" xfId="0" applyFont="1" applyFill="1" applyBorder="1" applyAlignment="1">
      <alignment vertical="center" wrapText="1"/>
    </xf>
    <xf numFmtId="0" fontId="0" fillId="0" borderId="0" xfId="0" applyFont="1"/>
    <xf numFmtId="0" fontId="20" fillId="0" borderId="0" xfId="0" applyFont="1" applyBorder="1" applyAlignment="1">
      <alignment vertical="center" wrapText="1"/>
    </xf>
    <xf numFmtId="0" fontId="3" fillId="3" borderId="5" xfId="0" applyFont="1" applyFill="1" applyBorder="1" applyAlignment="1">
      <alignment horizontal="center" vertical="center" wrapText="1"/>
    </xf>
    <xf numFmtId="0" fontId="5" fillId="0" borderId="0" xfId="0" applyFont="1" applyBorder="1" applyAlignment="1">
      <alignment horizontal="left" vertical="center" wrapText="1"/>
    </xf>
    <xf numFmtId="0" fontId="3" fillId="4" borderId="6" xfId="0" applyFont="1" applyFill="1" applyBorder="1" applyAlignment="1">
      <alignment vertical="center" wrapText="1"/>
    </xf>
    <xf numFmtId="0" fontId="3" fillId="4" borderId="4"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vertical="center" wrapText="1"/>
    </xf>
    <xf numFmtId="0" fontId="3" fillId="4" borderId="1" xfId="0" applyFont="1" applyFill="1" applyBorder="1" applyAlignment="1">
      <alignment vertical="center" wrapText="1"/>
    </xf>
    <xf numFmtId="0" fontId="3" fillId="4" borderId="12" xfId="0" applyFont="1" applyFill="1" applyBorder="1" applyAlignment="1">
      <alignment horizontal="center" vertical="center" wrapText="1"/>
    </xf>
    <xf numFmtId="0" fontId="4" fillId="0" borderId="0" xfId="0" applyFont="1" applyBorder="1" applyAlignment="1">
      <alignment vertical="center" wrapText="1"/>
    </xf>
    <xf numFmtId="164" fontId="3" fillId="0" borderId="0" xfId="0" applyNumberFormat="1" applyFont="1" applyBorder="1" applyAlignment="1">
      <alignment horizontal="center" vertical="center" wrapText="1"/>
    </xf>
    <xf numFmtId="0" fontId="5" fillId="0" borderId="0" xfId="0" applyFont="1" applyAlignment="1" applyProtection="1">
      <alignment vertical="center" wrapText="1"/>
      <protection/>
    </xf>
    <xf numFmtId="0" fontId="0" fillId="0" borderId="0" xfId="0" applyFont="1" applyAlignment="1" applyProtection="1">
      <alignment vertical="center" wrapText="1"/>
      <protection/>
    </xf>
    <xf numFmtId="1" fontId="5" fillId="0" borderId="13" xfId="0" applyNumberFormat="1" applyFont="1" applyBorder="1" applyAlignment="1" applyProtection="1">
      <alignment horizontal="center" vertical="center" wrapText="1"/>
      <protection locked="0"/>
    </xf>
    <xf numFmtId="0" fontId="5" fillId="0" borderId="1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20" fillId="0" borderId="0" xfId="0" applyFont="1" applyBorder="1" applyAlignment="1" applyProtection="1">
      <alignment vertical="center" wrapText="1"/>
      <protection locked="0"/>
    </xf>
    <xf numFmtId="0" fontId="21" fillId="0" borderId="0" xfId="0" applyFont="1" applyProtection="1">
      <protection locked="0"/>
    </xf>
    <xf numFmtId="0" fontId="5" fillId="2" borderId="4" xfId="0" applyFont="1" applyFill="1" applyBorder="1" applyAlignment="1" applyProtection="1">
      <alignment vertical="center" wrapText="1"/>
      <protection locked="0"/>
    </xf>
    <xf numFmtId="0" fontId="2" fillId="5" borderId="5" xfId="0" applyFont="1" applyFill="1" applyBorder="1" applyAlignment="1" applyProtection="1">
      <alignment horizontal="center" vertical="center" wrapText="1"/>
      <protection/>
    </xf>
    <xf numFmtId="0" fontId="0" fillId="0" borderId="4" xfId="0" applyFont="1" applyBorder="1" applyAlignment="1" applyProtection="1">
      <alignment horizontal="center" vertical="center" wrapText="1"/>
      <protection/>
    </xf>
    <xf numFmtId="0" fontId="17" fillId="6" borderId="5" xfId="0" applyFont="1" applyFill="1" applyBorder="1" applyAlignment="1" applyProtection="1">
      <alignment horizontal="center" vertical="center" wrapText="1"/>
      <protection/>
    </xf>
    <xf numFmtId="0" fontId="0" fillId="6" borderId="5" xfId="0" applyFont="1" applyFill="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2"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0" fillId="7" borderId="5" xfId="0" applyFont="1" applyFill="1" applyBorder="1" applyAlignment="1" applyProtection="1">
      <alignment horizontal="center" vertical="center" wrapText="1"/>
      <protection/>
    </xf>
    <xf numFmtId="0" fontId="2" fillId="5" borderId="14" xfId="0" applyFont="1" applyFill="1" applyBorder="1" applyAlignment="1" applyProtection="1">
      <alignment horizontal="center" vertical="center" wrapText="1"/>
      <protection/>
    </xf>
    <xf numFmtId="0" fontId="2" fillId="5" borderId="0" xfId="0" applyFont="1" applyFill="1" applyBorder="1" applyAlignment="1" applyProtection="1">
      <alignment horizontal="center" vertical="center" wrapText="1"/>
      <protection/>
    </xf>
    <xf numFmtId="0" fontId="23" fillId="7" borderId="5" xfId="0" applyFont="1" applyFill="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8" borderId="4" xfId="0" applyFont="1" applyFill="1" applyBorder="1" applyAlignment="1" applyProtection="1">
      <alignment horizontal="center" vertical="center" wrapText="1"/>
      <protection/>
    </xf>
    <xf numFmtId="0" fontId="0" fillId="0" borderId="2" xfId="0" applyFont="1" applyBorder="1" applyAlignment="1" applyProtection="1">
      <alignment vertical="center" wrapText="1"/>
      <protection/>
    </xf>
    <xf numFmtId="0" fontId="2" fillId="0" borderId="2" xfId="0" applyFont="1" applyBorder="1" applyAlignment="1" applyProtection="1">
      <alignment horizontal="center" vertical="center" wrapText="1"/>
      <protection/>
    </xf>
    <xf numFmtId="0" fontId="0" fillId="0" borderId="2" xfId="0" applyFont="1" applyBorder="1" applyAlignment="1" applyProtection="1">
      <alignment horizontal="center" vertical="center" wrapText="1"/>
      <protection/>
    </xf>
    <xf numFmtId="0" fontId="23" fillId="6" borderId="5" xfId="0" applyFont="1" applyFill="1" applyBorder="1" applyAlignment="1" applyProtection="1">
      <alignment horizontal="center" vertical="center" wrapText="1"/>
      <protection/>
    </xf>
    <xf numFmtId="0" fontId="2" fillId="5" borderId="15" xfId="0"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5" fillId="0" borderId="4" xfId="0" applyFont="1" applyBorder="1" applyAlignment="1" applyProtection="1">
      <alignment vertical="center" wrapText="1"/>
      <protection/>
    </xf>
    <xf numFmtId="0" fontId="6" fillId="0" borderId="4"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2" fillId="5" borderId="4" xfId="0" applyFont="1" applyFill="1" applyBorder="1" applyAlignment="1" applyProtection="1">
      <alignment horizontal="center" vertical="center" wrapText="1"/>
      <protection/>
    </xf>
    <xf numFmtId="0" fontId="0" fillId="8" borderId="16" xfId="0" applyFont="1" applyFill="1" applyBorder="1" applyAlignment="1" applyProtection="1">
      <alignment horizontal="center" vertical="center" wrapText="1"/>
      <protection/>
    </xf>
    <xf numFmtId="0" fontId="1" fillId="8" borderId="1" xfId="0" applyFont="1" applyFill="1" applyBorder="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0" fontId="4" fillId="9" borderId="17" xfId="0" applyFont="1" applyFill="1" applyBorder="1" applyAlignment="1" applyProtection="1">
      <alignment vertical="center" wrapText="1"/>
      <protection/>
    </xf>
    <xf numFmtId="0" fontId="4" fillId="9" borderId="2" xfId="0" applyFont="1" applyFill="1" applyBorder="1" applyAlignment="1" applyProtection="1">
      <alignment vertical="center" wrapText="1"/>
      <protection/>
    </xf>
    <xf numFmtId="0" fontId="4" fillId="9" borderId="4" xfId="0" applyFont="1" applyFill="1" applyBorder="1" applyAlignment="1" applyProtection="1">
      <alignment horizontal="center" vertical="center" wrapText="1"/>
      <protection/>
    </xf>
    <xf numFmtId="0" fontId="4" fillId="9" borderId="2" xfId="0" applyFont="1" applyFill="1" applyBorder="1" applyAlignment="1" applyProtection="1">
      <alignment horizontal="center" vertical="center" wrapText="1"/>
      <protection/>
    </xf>
    <xf numFmtId="0" fontId="2" fillId="5" borderId="13" xfId="0" applyFont="1" applyFill="1" applyBorder="1" applyAlignment="1" applyProtection="1">
      <alignment horizontal="center" vertical="center" wrapText="1"/>
      <protection/>
    </xf>
    <xf numFmtId="0" fontId="22" fillId="7" borderId="5" xfId="0" applyFont="1" applyFill="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7" fillId="10" borderId="13" xfId="0" applyFont="1" applyFill="1" applyBorder="1" applyAlignment="1" applyProtection="1">
      <alignment horizontal="center" vertical="center" wrapText="1"/>
      <protection/>
    </xf>
    <xf numFmtId="0" fontId="7" fillId="10" borderId="4"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5" borderId="5" xfId="0" applyFont="1" applyFill="1" applyBorder="1" applyAlignment="1" applyProtection="1">
      <alignment horizontal="center" vertical="center" wrapText="1"/>
      <protection/>
    </xf>
    <xf numFmtId="0" fontId="13" fillId="6" borderId="5" xfId="0" applyFont="1" applyFill="1" applyBorder="1" applyAlignment="1" applyProtection="1">
      <alignment horizontal="center" vertical="center" wrapText="1"/>
      <protection/>
    </xf>
    <xf numFmtId="0" fontId="14" fillId="10" borderId="13" xfId="0" applyFont="1" applyFill="1" applyBorder="1" applyAlignment="1" applyProtection="1">
      <alignment horizontal="center" vertical="center" wrapText="1"/>
      <protection/>
    </xf>
    <xf numFmtId="0" fontId="7" fillId="10" borderId="13" xfId="0" applyFont="1" applyFill="1" applyBorder="1" applyAlignment="1" applyProtection="1">
      <alignment vertical="center" wrapText="1"/>
      <protection/>
    </xf>
    <xf numFmtId="0" fontId="5" fillId="0" borderId="4" xfId="0" applyFont="1" applyBorder="1" applyAlignment="1" applyProtection="1">
      <alignment horizontal="center" vertical="center" wrapText="1"/>
      <protection/>
    </xf>
    <xf numFmtId="0" fontId="7" fillId="10" borderId="17" xfId="0" applyFont="1" applyFill="1" applyBorder="1" applyAlignment="1" applyProtection="1">
      <alignment horizontal="center" vertical="center" wrapText="1"/>
      <protection/>
    </xf>
    <xf numFmtId="0" fontId="3" fillId="3" borderId="5" xfId="0" applyFont="1" applyFill="1" applyBorder="1" applyAlignment="1" applyProtection="1">
      <alignment horizontal="center" vertical="center" wrapText="1"/>
      <protection/>
    </xf>
    <xf numFmtId="1" fontId="5" fillId="0" borderId="4" xfId="0" applyNumberFormat="1"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2" fillId="5" borderId="17" xfId="0" applyFont="1" applyFill="1" applyBorder="1" applyAlignment="1" applyProtection="1">
      <alignment horizontal="center" vertical="center" wrapText="1"/>
      <protection/>
    </xf>
    <xf numFmtId="0" fontId="21" fillId="0" borderId="0" xfId="0" applyFont="1" applyBorder="1" applyAlignment="1" applyProtection="1">
      <alignment vertical="center" wrapText="1"/>
      <protection/>
    </xf>
    <xf numFmtId="0" fontId="8" fillId="6" borderId="4" xfId="0" applyFont="1" applyFill="1" applyBorder="1" applyAlignment="1" applyProtection="1">
      <alignment vertical="center" wrapText="1"/>
      <protection/>
    </xf>
    <xf numFmtId="0" fontId="4" fillId="0" borderId="4"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5" fillId="0" borderId="18" xfId="0" applyFont="1" applyBorder="1" applyAlignment="1">
      <alignment vertical="center" wrapText="1"/>
    </xf>
    <xf numFmtId="0" fontId="1" fillId="9" borderId="5" xfId="0" applyFont="1" applyFill="1" applyBorder="1" applyAlignment="1" applyProtection="1">
      <alignment horizontal="left" vertical="center" wrapText="1"/>
      <protection/>
    </xf>
    <xf numFmtId="0" fontId="1" fillId="9" borderId="1" xfId="0" applyFont="1" applyFill="1" applyBorder="1" applyAlignment="1" applyProtection="1">
      <alignment horizontal="left" vertical="center" wrapText="1"/>
      <protection/>
    </xf>
    <xf numFmtId="0" fontId="1" fillId="9" borderId="18" xfId="0" applyFont="1" applyFill="1" applyBorder="1" applyAlignment="1" applyProtection="1">
      <alignment horizontal="left" vertical="center" wrapText="1"/>
      <protection/>
    </xf>
    <xf numFmtId="0" fontId="0" fillId="0" borderId="17" xfId="0" applyFont="1" applyBorder="1" applyAlignment="1" applyProtection="1">
      <alignment vertical="center" wrapText="1"/>
      <protection/>
    </xf>
    <xf numFmtId="0" fontId="0" fillId="0" borderId="19"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23" fillId="0" borderId="5" xfId="0" applyFont="1" applyBorder="1" applyAlignment="1" applyProtection="1">
      <alignment vertical="center" wrapText="1"/>
      <protection/>
    </xf>
    <xf numFmtId="0" fontId="23" fillId="0" borderId="18" xfId="0" applyFont="1" applyBorder="1" applyAlignment="1" applyProtection="1">
      <alignment vertical="center" wrapText="1"/>
      <protection/>
    </xf>
    <xf numFmtId="0" fontId="4" fillId="0" borderId="5"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26" fillId="11" borderId="5" xfId="0" applyFont="1" applyFill="1" applyBorder="1" applyAlignment="1" applyProtection="1">
      <alignment horizontal="left" vertical="center" wrapText="1"/>
      <protection/>
    </xf>
    <xf numFmtId="0" fontId="26" fillId="11" borderId="1" xfId="0" applyFont="1" applyFill="1" applyBorder="1" applyAlignment="1" applyProtection="1">
      <alignment horizontal="left" vertical="center" wrapText="1"/>
      <protection/>
    </xf>
    <xf numFmtId="0" fontId="26" fillId="11" borderId="18" xfId="0" applyFont="1" applyFill="1" applyBorder="1" applyAlignment="1" applyProtection="1">
      <alignment horizontal="left" vertical="center" wrapText="1"/>
      <protection/>
    </xf>
    <xf numFmtId="0" fontId="26" fillId="12" borderId="5" xfId="0" applyFont="1" applyFill="1" applyBorder="1" applyAlignment="1" applyProtection="1">
      <alignment horizontal="left" vertical="center" wrapText="1"/>
      <protection/>
    </xf>
    <xf numFmtId="0" fontId="26" fillId="12" borderId="1" xfId="0" applyFont="1" applyFill="1" applyBorder="1" applyAlignment="1" applyProtection="1">
      <alignment horizontal="left" vertical="center" wrapText="1"/>
      <protection/>
    </xf>
    <xf numFmtId="0" fontId="26" fillId="12" borderId="18" xfId="0" applyFont="1" applyFill="1" applyBorder="1" applyAlignment="1" applyProtection="1">
      <alignment horizontal="left" vertical="center" wrapText="1"/>
      <protection/>
    </xf>
    <xf numFmtId="0" fontId="0" fillId="13" borderId="5" xfId="0" applyFont="1" applyFill="1" applyBorder="1" applyAlignment="1" applyProtection="1">
      <alignment horizontal="center" vertical="center" wrapText="1"/>
      <protection/>
    </xf>
    <xf numFmtId="0" fontId="0" fillId="13" borderId="1" xfId="0" applyFont="1" applyFill="1" applyBorder="1" applyAlignment="1" applyProtection="1">
      <alignment horizontal="center" vertical="center" wrapText="1"/>
      <protection/>
    </xf>
    <xf numFmtId="0" fontId="0" fillId="13" borderId="18" xfId="0" applyFont="1" applyFill="1" applyBorder="1" applyAlignment="1" applyProtection="1">
      <alignment horizontal="center" vertical="center" wrapText="1"/>
      <protection/>
    </xf>
    <xf numFmtId="0" fontId="0" fillId="0" borderId="5" xfId="0" applyFont="1" applyBorder="1" applyAlignment="1" applyProtection="1">
      <alignment horizontal="left" vertical="center" wrapText="1"/>
      <protection/>
    </xf>
    <xf numFmtId="0" fontId="0" fillId="0" borderId="18" xfId="0" applyFont="1" applyBorder="1" applyAlignment="1" applyProtection="1">
      <alignment horizontal="left" vertical="center" wrapText="1"/>
      <protection/>
    </xf>
    <xf numFmtId="0" fontId="1" fillId="14" borderId="5" xfId="0" applyFont="1" applyFill="1" applyBorder="1" applyAlignment="1" applyProtection="1">
      <alignment horizontal="center" vertical="center" wrapText="1"/>
      <protection/>
    </xf>
    <xf numFmtId="0" fontId="1" fillId="14" borderId="1" xfId="0" applyFont="1" applyFill="1" applyBorder="1" applyAlignment="1" applyProtection="1">
      <alignment horizontal="center" vertical="center" wrapText="1"/>
      <protection/>
    </xf>
    <xf numFmtId="0" fontId="1" fillId="14" borderId="18" xfId="0" applyFont="1" applyFill="1" applyBorder="1" applyAlignment="1" applyProtection="1">
      <alignment horizontal="center" vertical="center" wrapText="1"/>
      <protection/>
    </xf>
    <xf numFmtId="0" fontId="23" fillId="0" borderId="17" xfId="0" applyFont="1" applyBorder="1" applyAlignment="1" applyProtection="1">
      <alignment vertical="center" wrapText="1"/>
      <protection/>
    </xf>
    <xf numFmtId="0" fontId="23" fillId="0" borderId="19" xfId="0" applyFont="1" applyBorder="1" applyAlignment="1" applyProtection="1">
      <alignment vertical="center" wrapText="1"/>
      <protection/>
    </xf>
    <xf numFmtId="0" fontId="13" fillId="15" borderId="5" xfId="0" applyFont="1" applyFill="1" applyBorder="1" applyAlignment="1" applyProtection="1">
      <alignment horizontal="left" vertical="center" wrapText="1"/>
      <protection/>
    </xf>
    <xf numFmtId="0" fontId="13" fillId="15" borderId="1" xfId="0" applyFont="1" applyFill="1" applyBorder="1" applyAlignment="1" applyProtection="1">
      <alignment horizontal="left" vertical="center" wrapText="1"/>
      <protection/>
    </xf>
    <xf numFmtId="0" fontId="13" fillId="15" borderId="18" xfId="0" applyFont="1" applyFill="1" applyBorder="1" applyAlignment="1" applyProtection="1">
      <alignment horizontal="left" vertical="center" wrapText="1"/>
      <protection/>
    </xf>
    <xf numFmtId="0" fontId="0" fillId="0" borderId="5" xfId="0" applyFont="1" applyBorder="1" applyAlignment="1" applyProtection="1">
      <alignment vertical="center" wrapText="1"/>
      <protection/>
    </xf>
    <xf numFmtId="0" fontId="0" fillId="0" borderId="18"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21" xfId="0" applyFont="1" applyBorder="1" applyAlignment="1" applyProtection="1">
      <alignment vertical="center" wrapText="1"/>
      <protection/>
    </xf>
    <xf numFmtId="0" fontId="0" fillId="12" borderId="5" xfId="0" applyFont="1" applyFill="1" applyBorder="1" applyAlignment="1" applyProtection="1">
      <alignment horizontal="left" vertical="center" wrapText="1"/>
      <protection/>
    </xf>
    <xf numFmtId="0" fontId="0" fillId="12" borderId="1" xfId="0" applyFont="1" applyFill="1" applyBorder="1" applyAlignment="1" applyProtection="1">
      <alignment horizontal="left" vertical="center" wrapText="1"/>
      <protection/>
    </xf>
    <xf numFmtId="0" fontId="0" fillId="12" borderId="18" xfId="0" applyFont="1" applyFill="1" applyBorder="1" applyAlignment="1" applyProtection="1">
      <alignment horizontal="left" vertical="center" wrapText="1"/>
      <protection/>
    </xf>
    <xf numFmtId="0" fontId="1" fillId="8" borderId="5" xfId="0" applyFont="1" applyFill="1" applyBorder="1" applyAlignment="1" applyProtection="1">
      <alignment horizontal="left" vertical="center" wrapText="1"/>
      <protection/>
    </xf>
    <xf numFmtId="0" fontId="1" fillId="8" borderId="1" xfId="0" applyFont="1" applyFill="1" applyBorder="1" applyAlignment="1" applyProtection="1">
      <alignment horizontal="left" vertical="center" wrapText="1"/>
      <protection/>
    </xf>
    <xf numFmtId="0" fontId="1" fillId="8" borderId="18" xfId="0" applyFont="1" applyFill="1" applyBorder="1" applyAlignment="1" applyProtection="1">
      <alignment horizontal="left" vertical="center" wrapText="1"/>
      <protection/>
    </xf>
    <xf numFmtId="0" fontId="4" fillId="9" borderId="5" xfId="0" applyFont="1" applyFill="1" applyBorder="1" applyAlignment="1" applyProtection="1">
      <alignment horizontal="center" vertical="center" wrapText="1"/>
      <protection/>
    </xf>
    <xf numFmtId="0" fontId="4" fillId="9" borderId="18" xfId="0" applyFont="1" applyFill="1" applyBorder="1" applyAlignment="1" applyProtection="1">
      <alignment horizontal="center" vertical="center" wrapText="1"/>
      <protection/>
    </xf>
    <xf numFmtId="0" fontId="1" fillId="9" borderId="17" xfId="0" applyFont="1" applyFill="1" applyBorder="1" applyAlignment="1" applyProtection="1">
      <alignment horizontal="left" vertical="center" wrapText="1"/>
      <protection/>
    </xf>
    <xf numFmtId="0" fontId="1" fillId="9" borderId="2" xfId="0" applyFont="1" applyFill="1" applyBorder="1" applyAlignment="1" applyProtection="1">
      <alignment horizontal="left" vertical="center" wrapText="1"/>
      <protection/>
    </xf>
    <xf numFmtId="0" fontId="1" fillId="9" borderId="19" xfId="0" applyFont="1" applyFill="1" applyBorder="1" applyAlignment="1" applyProtection="1">
      <alignment horizontal="left" vertical="center" wrapText="1"/>
      <protection/>
    </xf>
    <xf numFmtId="0" fontId="4" fillId="9" borderId="5" xfId="0" applyFont="1" applyFill="1" applyBorder="1" applyAlignment="1" applyProtection="1">
      <alignment horizontal="left" vertical="center" wrapText="1"/>
      <protection/>
    </xf>
    <xf numFmtId="0" fontId="4" fillId="9" borderId="1" xfId="0" applyFont="1" applyFill="1" applyBorder="1" applyAlignment="1" applyProtection="1">
      <alignment horizontal="left" vertical="center" wrapText="1"/>
      <protection/>
    </xf>
    <xf numFmtId="0" fontId="3" fillId="3" borderId="5" xfId="0" applyFont="1" applyFill="1" applyBorder="1" applyAlignment="1" applyProtection="1">
      <alignment horizontal="center" vertical="center" wrapText="1"/>
      <protection/>
    </xf>
    <xf numFmtId="0" fontId="3" fillId="3" borderId="18" xfId="0" applyFont="1" applyFill="1" applyBorder="1" applyAlignment="1" applyProtection="1">
      <alignment horizontal="center" vertical="center" wrapText="1"/>
      <protection/>
    </xf>
    <xf numFmtId="0" fontId="4" fillId="0" borderId="5" xfId="0"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18" xfId="0" applyFont="1" applyBorder="1" applyAlignment="1" applyProtection="1">
      <alignment vertical="center" wrapText="1"/>
      <protection locked="0"/>
    </xf>
    <xf numFmtId="0" fontId="4" fillId="0" borderId="5" xfId="0" applyNumberFormat="1" applyFont="1" applyBorder="1" applyAlignment="1" applyProtection="1">
      <alignment horizontal="left" vertical="center" wrapText="1"/>
      <protection locked="0"/>
    </xf>
    <xf numFmtId="0" fontId="0" fillId="0" borderId="1" xfId="0" applyNumberFormat="1" applyFont="1" applyBorder="1" applyAlignment="1" applyProtection="1">
      <alignment horizontal="left" vertical="center" wrapText="1"/>
      <protection locked="0"/>
    </xf>
    <xf numFmtId="0" fontId="0" fillId="0" borderId="18" xfId="0" applyNumberFormat="1" applyFont="1" applyBorder="1" applyAlignment="1" applyProtection="1">
      <alignment horizontal="left" vertical="center" wrapText="1"/>
      <protection locked="0"/>
    </xf>
    <xf numFmtId="0" fontId="24" fillId="0" borderId="2" xfId="0" applyFont="1" applyBorder="1" applyAlignment="1" applyProtection="1">
      <alignment horizontal="center" vertical="center" wrapText="1"/>
      <protection/>
    </xf>
    <xf numFmtId="49" fontId="10" fillId="0" borderId="22" xfId="0" applyNumberFormat="1" applyFont="1" applyFill="1" applyBorder="1" applyAlignment="1" applyProtection="1">
      <alignment horizontal="center" vertical="center" wrapText="1"/>
      <protection locked="0"/>
    </xf>
    <xf numFmtId="49" fontId="10" fillId="0" borderId="23" xfId="0" applyNumberFormat="1" applyFont="1" applyFill="1" applyBorder="1" applyAlignment="1" applyProtection="1">
      <alignment horizontal="center" vertical="center" wrapText="1"/>
      <protection locked="0"/>
    </xf>
    <xf numFmtId="0" fontId="18" fillId="6" borderId="5"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23" fillId="0" borderId="2" xfId="0" applyFont="1" applyBorder="1" applyAlignment="1" applyProtection="1">
      <alignment vertical="center" wrapText="1"/>
      <protection/>
    </xf>
    <xf numFmtId="0" fontId="23" fillId="0" borderId="15" xfId="0" applyFont="1" applyBorder="1" applyAlignment="1" applyProtection="1">
      <alignment vertical="center" wrapText="1"/>
      <protection/>
    </xf>
    <xf numFmtId="0" fontId="23" fillId="0" borderId="0" xfId="0" applyFont="1" applyAlignment="1" applyProtection="1">
      <alignment vertical="center" wrapText="1"/>
      <protection/>
    </xf>
    <xf numFmtId="0" fontId="23" fillId="0" borderId="14" xfId="0" applyFont="1" applyBorder="1" applyAlignment="1" applyProtection="1">
      <alignment vertical="center" wrapText="1"/>
      <protection/>
    </xf>
    <xf numFmtId="0" fontId="23" fillId="0" borderId="3" xfId="0" applyFont="1" applyBorder="1" applyAlignment="1" applyProtection="1">
      <alignment vertical="center" wrapText="1"/>
      <protection/>
    </xf>
    <xf numFmtId="0" fontId="12" fillId="0" borderId="0" xfId="0" applyFont="1" applyBorder="1" applyAlignment="1">
      <alignment horizontal="center" vertical="center" wrapText="1"/>
    </xf>
    <xf numFmtId="0" fontId="0" fillId="0" borderId="17"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13" borderId="5" xfId="0" applyFont="1" applyFill="1" applyBorder="1" applyAlignment="1">
      <alignment horizontal="center" vertical="center" wrapText="1"/>
    </xf>
    <xf numFmtId="0" fontId="0" fillId="13" borderId="1" xfId="0" applyFont="1" applyFill="1" applyBorder="1" applyAlignment="1">
      <alignment horizontal="center" vertical="center" wrapText="1"/>
    </xf>
    <xf numFmtId="0" fontId="0" fillId="13" borderId="18" xfId="0" applyFont="1" applyFill="1" applyBorder="1" applyAlignment="1">
      <alignment horizontal="center" vertical="center" wrapText="1"/>
    </xf>
    <xf numFmtId="0" fontId="0" fillId="0" borderId="17"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0" fontId="9" fillId="4" borderId="6"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 fillId="9" borderId="5" xfId="0" applyFont="1" applyFill="1" applyBorder="1" applyAlignment="1" applyProtection="1">
      <alignment vertical="center" wrapText="1"/>
      <protection/>
    </xf>
    <xf numFmtId="0" fontId="0" fillId="0" borderId="1" xfId="0" applyBorder="1" applyAlignment="1" applyProtection="1">
      <alignment vertical="center" wrapText="1"/>
      <protection/>
    </xf>
    <xf numFmtId="0" fontId="9" fillId="4" borderId="27"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0" fillId="0" borderId="5" xfId="0" applyFont="1" applyBorder="1" applyAlignment="1">
      <alignment vertical="center" wrapText="1"/>
    </xf>
    <xf numFmtId="0" fontId="0" fillId="0" borderId="1" xfId="0" applyFont="1" applyBorder="1" applyAlignment="1">
      <alignment vertical="center" wrapText="1"/>
    </xf>
    <xf numFmtId="0" fontId="0" fillId="0" borderId="1" xfId="0" applyBorder="1" applyAlignment="1">
      <alignment vertical="center" wrapText="1"/>
    </xf>
    <xf numFmtId="0" fontId="13" fillId="15" borderId="5" xfId="0" applyFont="1" applyFill="1" applyBorder="1" applyAlignment="1" applyProtection="1">
      <alignment horizontal="center" vertical="center" wrapText="1"/>
      <protection/>
    </xf>
    <xf numFmtId="0" fontId="13" fillId="15" borderId="1" xfId="0" applyFont="1" applyFill="1" applyBorder="1" applyAlignment="1" applyProtection="1">
      <alignment horizontal="center" vertical="center" wrapText="1"/>
      <protection/>
    </xf>
    <xf numFmtId="0" fontId="13" fillId="15" borderId="18" xfId="0" applyFont="1" applyFill="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9"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21" xfId="0" applyFont="1"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23" fillId="0" borderId="20" xfId="0" applyFont="1" applyBorder="1" applyAlignment="1" applyProtection="1">
      <alignment horizontal="center" vertical="center" wrapText="1"/>
      <protection/>
    </xf>
    <xf numFmtId="0" fontId="1" fillId="9" borderId="17" xfId="0" applyFont="1" applyFill="1" applyBorder="1" applyAlignment="1">
      <alignment horizontal="left" vertical="center" wrapText="1"/>
    </xf>
    <xf numFmtId="0" fontId="1" fillId="9" borderId="2" xfId="0" applyFont="1" applyFill="1" applyBorder="1" applyAlignment="1">
      <alignment horizontal="left" vertical="center" wrapText="1"/>
    </xf>
    <xf numFmtId="0" fontId="1" fillId="9" borderId="19"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1" xfId="0" applyFont="1" applyFill="1" applyBorder="1" applyAlignment="1">
      <alignment horizontal="left" vertical="center" wrapText="1"/>
    </xf>
    <xf numFmtId="0" fontId="4" fillId="9" borderId="18"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18" xfId="0" applyFont="1" applyFill="1" applyBorder="1" applyAlignment="1">
      <alignment horizontal="left" vertical="center" wrapText="1"/>
    </xf>
    <xf numFmtId="0" fontId="1" fillId="9" borderId="30" xfId="0" applyFont="1" applyFill="1" applyBorder="1" applyAlignment="1">
      <alignment horizontal="left" vertical="center" wrapText="1"/>
    </xf>
    <xf numFmtId="0" fontId="27" fillId="6" borderId="31"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3" fillId="7" borderId="4" xfId="0" applyFont="1" applyFill="1" applyBorder="1" applyAlignment="1" applyProtection="1">
      <alignment horizontal="center" vertical="center" wrapText="1"/>
      <protection/>
    </xf>
    <xf numFmtId="0" fontId="0" fillId="9" borderId="1" xfId="0" applyFont="1" applyFill="1" applyBorder="1" applyAlignment="1" applyProtection="1">
      <alignment horizontal="center" vertical="center" wrapText="1"/>
      <protection/>
    </xf>
    <xf numFmtId="0" fontId="0" fillId="9" borderId="18" xfId="0" applyFont="1" applyFill="1" applyBorder="1" applyAlignment="1" applyProtection="1">
      <alignment horizontal="center" vertical="center" wrapText="1"/>
      <protection/>
    </xf>
    <xf numFmtId="0" fontId="3" fillId="6" borderId="24" xfId="0" applyFont="1" applyFill="1" applyBorder="1" applyAlignment="1" applyProtection="1">
      <alignment horizontal="center" vertical="center" wrapText="1"/>
      <protection locked="0"/>
    </xf>
    <xf numFmtId="0" fontId="3" fillId="6" borderId="26" xfId="0" applyFont="1"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dxfs count="8">
    <dxf>
      <fill>
        <patternFill>
          <bgColor rgb="FFFF0000"/>
        </patternFill>
      </fill>
      <border/>
    </dxf>
    <dxf>
      <fill>
        <patternFill>
          <bgColor rgb="FFFF0000"/>
        </patternFill>
      </fill>
      <border/>
    </dxf>
    <dxf>
      <fill>
        <patternFill>
          <bgColor rgb="FF92D050"/>
        </patternFill>
      </fill>
      <border/>
    </dxf>
    <dxf>
      <fill>
        <patternFill>
          <bgColor rgb="FF92D050"/>
        </patternFill>
      </fill>
      <border/>
    </dxf>
    <dxf>
      <fill>
        <patternFill>
          <bgColor rgb="FF92D050"/>
        </patternFill>
      </fill>
      <border/>
    </dxf>
    <dxf>
      <fill>
        <patternFill>
          <bgColor rgb="FF92D050"/>
        </patternFill>
      </fill>
      <border/>
    </dxf>
    <dxf>
      <fill>
        <patternFill>
          <bgColor rgb="FF92D050"/>
        </patternFill>
      </fill>
      <border/>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258</xdr:row>
      <xdr:rowOff>0</xdr:rowOff>
    </xdr:from>
    <xdr:to>
      <xdr:col>4</xdr:col>
      <xdr:colOff>0</xdr:colOff>
      <xdr:row>258</xdr:row>
      <xdr:rowOff>0</xdr:rowOff>
    </xdr:to>
    <xdr:sp macro="" textlink="">
      <xdr:nvSpPr>
        <xdr:cNvPr id="1034" name="Text 10"/>
        <xdr:cNvSpPr txBox="1">
          <a:spLocks noChangeArrowheads="1"/>
        </xdr:cNvSpPr>
      </xdr:nvSpPr>
      <xdr:spPr bwMode="auto">
        <a:xfrm>
          <a:off x="6962775" y="50606325"/>
          <a:ext cx="1200150" cy="0"/>
        </a:xfrm>
        <a:prstGeom prst="rect">
          <a:avLst/>
        </a:prstGeom>
        <a:solidFill>
          <a:srgbClr val="FFCC99"/>
        </a:solidFill>
        <a:ln w="9525">
          <a:solidFill>
            <a:srgbClr val="000000"/>
          </a:solidFill>
          <a:miter lim="800000"/>
          <a:headEnd type="none"/>
          <a:tailEnd type="none"/>
        </a:ln>
      </xdr:spPr>
      <xdr:txBody>
        <a:bodyPr vertOverflow="clip" wrap="square" lIns="27432" tIns="18288" rIns="27432" bIns="18288" anchor="ctr" upright="1"/>
        <a:lstStyle/>
        <a:p>
          <a:pPr algn="ctr" rtl="0">
            <a:defRPr sz="1000"/>
          </a:pPr>
          <a:r>
            <a:rPr lang="de-DE" sz="850" b="1" i="0" strike="noStrike">
              <a:solidFill>
                <a:srgbClr val="000000"/>
              </a:solidFill>
              <a:latin typeface="Small Fonts"/>
            </a:rPr>
            <a:t>Rez</a:t>
          </a:r>
        </a:p>
      </xdr:txBody>
    </xdr:sp>
    <xdr:clientData/>
  </xdr:twoCellAnchor>
  <xdr:twoCellAnchor>
    <xdr:from>
      <xdr:col>3</xdr:col>
      <xdr:colOff>0</xdr:colOff>
      <xdr:row>258</xdr:row>
      <xdr:rowOff>0</xdr:rowOff>
    </xdr:from>
    <xdr:to>
      <xdr:col>4</xdr:col>
      <xdr:colOff>0</xdr:colOff>
      <xdr:row>258</xdr:row>
      <xdr:rowOff>0</xdr:rowOff>
    </xdr:to>
    <xdr:sp macro="" textlink="">
      <xdr:nvSpPr>
        <xdr:cNvPr id="1035" name="Text 11"/>
        <xdr:cNvSpPr txBox="1">
          <a:spLocks noChangeArrowheads="1"/>
        </xdr:cNvSpPr>
      </xdr:nvSpPr>
      <xdr:spPr bwMode="auto">
        <a:xfrm>
          <a:off x="6962775" y="50606325"/>
          <a:ext cx="1200150" cy="0"/>
        </a:xfrm>
        <a:prstGeom prst="rect">
          <a:avLst/>
        </a:prstGeom>
        <a:solidFill>
          <a:srgbClr val="FFCC99"/>
        </a:solidFill>
        <a:ln w="9525">
          <a:solidFill>
            <a:srgbClr val="000000"/>
          </a:solidFill>
          <a:miter lim="800000"/>
          <a:headEnd type="none"/>
          <a:tailEnd type="none"/>
        </a:ln>
      </xdr:spPr>
      <xdr:txBody>
        <a:bodyPr vertOverflow="clip" wrap="square" lIns="27432" tIns="18288" rIns="27432" bIns="18288" anchor="ctr" upright="1"/>
        <a:lstStyle/>
        <a:p>
          <a:pPr algn="ctr" rtl="0">
            <a:defRPr sz="1000"/>
          </a:pPr>
          <a:r>
            <a:rPr lang="de-DE" sz="850" b="1" i="0" strike="noStrike">
              <a:solidFill>
                <a:srgbClr val="000000"/>
              </a:solidFill>
              <a:latin typeface="Small Fonts"/>
            </a:rPr>
            <a:t>Vpg</a:t>
          </a:r>
        </a:p>
      </xdr:txBody>
    </xdr:sp>
    <xdr:clientData/>
  </xdr:twoCellAnchor>
  <xdr:twoCellAnchor>
    <xdr:from>
      <xdr:col>5</xdr:col>
      <xdr:colOff>0</xdr:colOff>
      <xdr:row>265</xdr:row>
      <xdr:rowOff>0</xdr:rowOff>
    </xdr:from>
    <xdr:to>
      <xdr:col>5</xdr:col>
      <xdr:colOff>0</xdr:colOff>
      <xdr:row>265</xdr:row>
      <xdr:rowOff>0</xdr:rowOff>
    </xdr:to>
    <xdr:sp macro="" textlink="">
      <xdr:nvSpPr>
        <xdr:cNvPr id="1036" name="Text 12"/>
        <xdr:cNvSpPr txBox="1">
          <a:spLocks noChangeArrowheads="1"/>
        </xdr:cNvSpPr>
      </xdr:nvSpPr>
      <xdr:spPr bwMode="auto">
        <a:xfrm>
          <a:off x="8324850" y="52368450"/>
          <a:ext cx="0" cy="0"/>
        </a:xfrm>
        <a:prstGeom prst="rect">
          <a:avLst/>
        </a:prstGeom>
        <a:noFill/>
        <a:ln w="1">
          <a:noFill/>
        </a:ln>
      </xdr:spPr>
      <xdr:txBody>
        <a:bodyPr vertOverflow="clip" wrap="square" lIns="27432" tIns="18288" rIns="0" bIns="0" anchor="t" upright="1"/>
        <a:lstStyle/>
        <a:p>
          <a:pPr algn="l" rtl="0">
            <a:defRPr sz="1000"/>
          </a:pPr>
          <a:r>
            <a:rPr lang="de-DE" sz="750" b="1" i="0" strike="noStrike">
              <a:solidFill>
                <a:srgbClr val="000000"/>
              </a:solidFill>
              <a:latin typeface="Small Fonts"/>
            </a:rPr>
            <a:t>+ 1 x Ent + 1 x GAS) : 9</a:t>
          </a:r>
        </a:p>
      </xdr:txBody>
    </xdr:sp>
    <xdr:clientData/>
  </xdr:twoCellAnchor>
  <xdr:twoCellAnchor>
    <xdr:from>
      <xdr:col>5</xdr:col>
      <xdr:colOff>0</xdr:colOff>
      <xdr:row>265</xdr:row>
      <xdr:rowOff>0</xdr:rowOff>
    </xdr:from>
    <xdr:to>
      <xdr:col>5</xdr:col>
      <xdr:colOff>0</xdr:colOff>
      <xdr:row>265</xdr:row>
      <xdr:rowOff>0</xdr:rowOff>
    </xdr:to>
    <xdr:sp macro="" textlink="">
      <xdr:nvSpPr>
        <xdr:cNvPr id="1044" name="Text 20"/>
        <xdr:cNvSpPr txBox="1">
          <a:spLocks noChangeArrowheads="1"/>
        </xdr:cNvSpPr>
      </xdr:nvSpPr>
      <xdr:spPr bwMode="auto">
        <a:xfrm>
          <a:off x="8324850" y="52368450"/>
          <a:ext cx="0" cy="0"/>
        </a:xfrm>
        <a:prstGeom prst="rect">
          <a:avLst/>
        </a:prstGeom>
        <a:noFill/>
        <a:ln w="1">
          <a:noFill/>
        </a:ln>
      </xdr:spPr>
      <xdr:txBody>
        <a:bodyPr vertOverflow="clip" wrap="square" lIns="27432" tIns="18288" rIns="0" bIns="0" anchor="t" upright="1"/>
        <a:lstStyle/>
        <a:p>
          <a:pPr algn="l" rtl="0">
            <a:defRPr sz="1000"/>
          </a:pPr>
          <a:r>
            <a:rPr lang="de-DE" sz="750" b="1" i="0" strike="noStrike">
              <a:solidFill>
                <a:srgbClr val="000000"/>
              </a:solidFill>
              <a:latin typeface="Small Fonts"/>
            </a:rPr>
            <a:t>+ 1 x Ent + 1 x GAS) : 9</a:t>
          </a:r>
        </a:p>
      </xdr:txBody>
    </xdr:sp>
    <xdr:clientData/>
  </xdr:twoCellAnchor>
  <xdr:twoCellAnchor>
    <xdr:from>
      <xdr:col>3</xdr:col>
      <xdr:colOff>0</xdr:colOff>
      <xdr:row>51</xdr:row>
      <xdr:rowOff>0</xdr:rowOff>
    </xdr:from>
    <xdr:to>
      <xdr:col>4</xdr:col>
      <xdr:colOff>0</xdr:colOff>
      <xdr:row>51</xdr:row>
      <xdr:rowOff>0</xdr:rowOff>
    </xdr:to>
    <xdr:sp macro="" textlink="">
      <xdr:nvSpPr>
        <xdr:cNvPr id="1076" name="Text 11"/>
        <xdr:cNvSpPr txBox="1">
          <a:spLocks noChangeArrowheads="1"/>
        </xdr:cNvSpPr>
      </xdr:nvSpPr>
      <xdr:spPr bwMode="auto">
        <a:xfrm>
          <a:off x="6962775" y="12163425"/>
          <a:ext cx="1200150" cy="0"/>
        </a:xfrm>
        <a:prstGeom prst="rect">
          <a:avLst/>
        </a:prstGeom>
        <a:solidFill>
          <a:srgbClr val="FFCC99"/>
        </a:solidFill>
        <a:ln w="9525">
          <a:solidFill>
            <a:srgbClr val="000000"/>
          </a:solidFill>
          <a:miter lim="800000"/>
          <a:headEnd type="none"/>
          <a:tailEnd type="none"/>
        </a:ln>
      </xdr:spPr>
      <xdr:txBody>
        <a:bodyPr vertOverflow="clip" wrap="square" lIns="27432" tIns="18288" rIns="27432" bIns="18288" anchor="ctr" upright="1"/>
        <a:lstStyle/>
        <a:p>
          <a:pPr algn="ctr" rtl="0">
            <a:defRPr sz="1000"/>
          </a:pPr>
          <a:r>
            <a:rPr lang="de-DE" sz="850" b="1" i="0" strike="noStrike">
              <a:solidFill>
                <a:srgbClr val="000000"/>
              </a:solidFill>
              <a:latin typeface="Small Fonts"/>
            </a:rPr>
            <a:t>Vpg</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X1006"/>
  <sheetViews>
    <sheetView tabSelected="1" view="pageLayout" showRuler="0" zoomScale="115" zoomScaleSheetLayoutView="115" zoomScalePageLayoutView="115" workbookViewId="0" topLeftCell="A2">
      <selection activeCell="C2" sqref="C2:F2"/>
    </sheetView>
  </sheetViews>
  <sheetFormatPr defaultColWidth="0" defaultRowHeight="12.75"/>
  <cols>
    <col min="1" max="1" width="3.8515625" style="3" customWidth="1"/>
    <col min="2" max="2" width="31.57421875" style="3" customWidth="1"/>
    <col min="3" max="3" width="69.00390625" style="3" customWidth="1"/>
    <col min="4" max="4" width="18.00390625" style="18" customWidth="1"/>
    <col min="5" max="5" width="2.421875" style="18" customWidth="1"/>
    <col min="6" max="6" width="5.8515625" style="4" customWidth="1"/>
    <col min="7" max="7" width="5.00390625" style="19" customWidth="1"/>
    <col min="8" max="255" width="0" style="3" hidden="1" customWidth="1"/>
    <col min="256" max="16384" width="0.42578125" style="3" customWidth="1"/>
  </cols>
  <sheetData>
    <row r="1" spans="1:7" ht="12.75">
      <c r="A1" s="37"/>
      <c r="B1" s="38"/>
      <c r="C1" s="2"/>
      <c r="D1" s="4"/>
      <c r="E1" s="4"/>
      <c r="G1" s="22"/>
    </row>
    <row r="2" spans="1:7" ht="28.35" customHeight="1">
      <c r="A2" s="37">
        <v>1</v>
      </c>
      <c r="B2" s="94" t="s">
        <v>32</v>
      </c>
      <c r="C2" s="147"/>
      <c r="D2" s="148"/>
      <c r="E2" s="148"/>
      <c r="F2" s="149"/>
      <c r="G2" s="42"/>
    </row>
    <row r="3" spans="1:7" ht="28.35" customHeight="1">
      <c r="A3" s="37">
        <v>2</v>
      </c>
      <c r="B3" s="95" t="s">
        <v>33</v>
      </c>
      <c r="C3" s="106"/>
      <c r="D3" s="107"/>
      <c r="E3" s="107"/>
      <c r="F3" s="108"/>
      <c r="G3" s="43" t="s">
        <v>189</v>
      </c>
    </row>
    <row r="4" spans="1:7" ht="28.35" customHeight="1">
      <c r="A4" s="37">
        <v>3</v>
      </c>
      <c r="B4" s="94" t="s">
        <v>38</v>
      </c>
      <c r="C4" s="150" t="s">
        <v>219</v>
      </c>
      <c r="D4" s="151"/>
      <c r="E4" s="151"/>
      <c r="F4" s="152"/>
      <c r="G4" s="43"/>
    </row>
    <row r="5" spans="1:258" s="2" customFormat="1" ht="28.35" customHeight="1">
      <c r="A5" s="37">
        <v>4</v>
      </c>
      <c r="B5" s="95" t="s">
        <v>35</v>
      </c>
      <c r="C5" s="106"/>
      <c r="D5" s="107"/>
      <c r="E5" s="107"/>
      <c r="F5" s="108"/>
      <c r="G5" s="43" t="s">
        <v>189</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row>
    <row r="6" spans="1:256" s="2" customFormat="1" ht="56.85" customHeight="1">
      <c r="A6" s="37">
        <v>5</v>
      </c>
      <c r="B6" s="94" t="s">
        <v>34</v>
      </c>
      <c r="C6" s="147"/>
      <c r="D6" s="148"/>
      <c r="E6" s="148"/>
      <c r="F6" s="149"/>
      <c r="G6" s="43" t="s">
        <v>190</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ht="12.75">
      <c r="A7" s="37">
        <v>6</v>
      </c>
      <c r="B7" s="38"/>
      <c r="C7" s="38"/>
      <c r="D7" s="81"/>
      <c r="E7" s="81"/>
      <c r="F7" s="81"/>
      <c r="G7" s="92"/>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ht="12.75">
      <c r="A8" s="37">
        <v>7</v>
      </c>
      <c r="B8" s="38"/>
      <c r="C8" s="38"/>
      <c r="D8" s="81"/>
      <c r="E8" s="81"/>
      <c r="F8" s="81"/>
      <c r="G8" s="92"/>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5" customFormat="1" ht="38.25" customHeight="1">
      <c r="A9" s="37">
        <v>8</v>
      </c>
      <c r="B9" s="120" t="s">
        <v>203</v>
      </c>
      <c r="C9" s="121"/>
      <c r="D9" s="121"/>
      <c r="E9" s="121"/>
      <c r="F9" s="122"/>
      <c r="G9" s="9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ht="13.5" thickBot="1">
      <c r="A10" s="37">
        <v>9</v>
      </c>
      <c r="B10" s="153"/>
      <c r="C10" s="153"/>
      <c r="D10" s="81"/>
      <c r="E10" s="81"/>
      <c r="F10" s="81"/>
      <c r="G10" s="49"/>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14.1" customHeight="1" thickBot="1" thickTop="1">
      <c r="A11" s="37">
        <v>10</v>
      </c>
      <c r="B11" s="109" t="s">
        <v>202</v>
      </c>
      <c r="C11" s="110"/>
      <c r="D11" s="111"/>
      <c r="E11" s="81"/>
      <c r="F11" s="154" t="s">
        <v>201</v>
      </c>
      <c r="G11" s="155"/>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ht="14.1" customHeight="1" thickBot="1" thickTop="1">
      <c r="A12" s="37">
        <v>11</v>
      </c>
      <c r="B12" s="112" t="s">
        <v>181</v>
      </c>
      <c r="C12" s="113"/>
      <c r="D12" s="114"/>
      <c r="E12" s="81"/>
      <c r="F12" s="154" t="s">
        <v>201</v>
      </c>
      <c r="G12" s="155"/>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ht="12.75" customHeight="1" thickTop="1">
      <c r="A13" s="37">
        <v>12</v>
      </c>
      <c r="B13" s="38"/>
      <c r="C13" s="38"/>
      <c r="D13" s="81"/>
      <c r="E13" s="81"/>
      <c r="F13" s="81"/>
      <c r="G13" s="49"/>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7" customFormat="1" ht="15.75">
      <c r="A14" s="37">
        <v>13</v>
      </c>
      <c r="B14" s="143" t="s">
        <v>87</v>
      </c>
      <c r="C14" s="144"/>
      <c r="D14" s="138" t="s">
        <v>31</v>
      </c>
      <c r="E14" s="139"/>
      <c r="F14" s="138" t="s">
        <v>42</v>
      </c>
      <c r="G14" s="139"/>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7" ht="12.75">
      <c r="A15" s="37">
        <v>14</v>
      </c>
      <c r="B15" s="97" t="s">
        <v>29</v>
      </c>
      <c r="C15" s="98"/>
      <c r="D15" s="98"/>
      <c r="E15" s="98"/>
      <c r="F15" s="98"/>
      <c r="G15" s="99"/>
    </row>
    <row r="16" spans="1:7" ht="28.35" customHeight="1">
      <c r="A16" s="37">
        <v>15</v>
      </c>
      <c r="B16" s="100" t="s">
        <v>204</v>
      </c>
      <c r="C16" s="101"/>
      <c r="D16" s="76" t="s">
        <v>143</v>
      </c>
      <c r="E16" s="90">
        <v>1</v>
      </c>
      <c r="F16" s="91" t="s">
        <v>39</v>
      </c>
      <c r="G16" s="39"/>
    </row>
    <row r="17" spans="1:7" ht="28.35" customHeight="1">
      <c r="A17" s="37">
        <v>16</v>
      </c>
      <c r="B17" s="123" t="s">
        <v>205</v>
      </c>
      <c r="C17" s="124"/>
      <c r="D17" s="76" t="s">
        <v>144</v>
      </c>
      <c r="E17" s="90"/>
      <c r="F17" s="91" t="s">
        <v>39</v>
      </c>
      <c r="G17" s="39"/>
    </row>
    <row r="18" spans="1:7" ht="28.35" customHeight="1">
      <c r="A18" s="37">
        <v>17</v>
      </c>
      <c r="B18" s="100" t="s">
        <v>206</v>
      </c>
      <c r="C18" s="101"/>
      <c r="D18" s="79" t="s">
        <v>73</v>
      </c>
      <c r="E18" s="90"/>
      <c r="F18" s="87">
        <v>5</v>
      </c>
      <c r="G18" s="39"/>
    </row>
    <row r="19" spans="1:7" ht="28.35" customHeight="1">
      <c r="A19" s="37">
        <v>18</v>
      </c>
      <c r="B19" s="100" t="s">
        <v>164</v>
      </c>
      <c r="C19" s="101"/>
      <c r="D19" s="76" t="s">
        <v>73</v>
      </c>
      <c r="E19" s="90"/>
      <c r="F19" s="91" t="s">
        <v>39</v>
      </c>
      <c r="G19" s="39"/>
    </row>
    <row r="20" spans="1:256" s="2" customFormat="1" ht="48" customHeight="1">
      <c r="A20" s="37">
        <v>19</v>
      </c>
      <c r="B20" s="125" t="s">
        <v>165</v>
      </c>
      <c r="C20" s="126"/>
      <c r="D20" s="126"/>
      <c r="E20" s="126"/>
      <c r="F20" s="126"/>
      <c r="G20" s="127"/>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7" ht="28.35" customHeight="1">
      <c r="A21" s="37">
        <v>20</v>
      </c>
      <c r="B21" s="115" t="s">
        <v>78</v>
      </c>
      <c r="C21" s="116"/>
      <c r="D21" s="116"/>
      <c r="E21" s="117"/>
      <c r="F21" s="88">
        <f>IF(AND(ISBLANK(G16),ISBLANK(G17),ISBLANK(G19)),G18,"K.O.")</f>
        <v>0</v>
      </c>
      <c r="G21" s="89"/>
    </row>
    <row r="22" spans="1:256" s="2" customFormat="1" ht="12.75" customHeight="1">
      <c r="A22" s="37">
        <v>21</v>
      </c>
      <c r="B22" s="38"/>
      <c r="C22" s="38"/>
      <c r="D22" s="81"/>
      <c r="E22" s="46"/>
      <c r="F22" s="81"/>
      <c r="G22" s="49"/>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7" ht="12.75" customHeight="1">
      <c r="A23" s="37">
        <v>22</v>
      </c>
      <c r="B23" s="97" t="s">
        <v>105</v>
      </c>
      <c r="C23" s="98"/>
      <c r="D23" s="98"/>
      <c r="E23" s="98"/>
      <c r="F23" s="98"/>
      <c r="G23" s="99"/>
    </row>
    <row r="24" spans="1:7" ht="14.1" customHeight="1">
      <c r="A24" s="37">
        <v>23</v>
      </c>
      <c r="B24" s="118" t="s">
        <v>207</v>
      </c>
      <c r="C24" s="119"/>
      <c r="D24" s="76" t="s">
        <v>212</v>
      </c>
      <c r="E24" s="86"/>
      <c r="F24" s="45" t="s">
        <v>39</v>
      </c>
      <c r="G24" s="40"/>
    </row>
    <row r="25" spans="1:7" ht="14.1" customHeight="1">
      <c r="A25" s="37">
        <v>24</v>
      </c>
      <c r="B25" s="118" t="s">
        <v>208</v>
      </c>
      <c r="C25" s="119"/>
      <c r="D25" s="76" t="s">
        <v>210</v>
      </c>
      <c r="E25" s="46"/>
      <c r="F25" s="45" t="s">
        <v>39</v>
      </c>
      <c r="G25" s="40"/>
    </row>
    <row r="26" spans="1:7" ht="14.1" customHeight="1">
      <c r="A26" s="37">
        <v>25</v>
      </c>
      <c r="B26" s="118" t="s">
        <v>209</v>
      </c>
      <c r="C26" s="119"/>
      <c r="D26" s="76" t="s">
        <v>211</v>
      </c>
      <c r="E26" s="46"/>
      <c r="F26" s="45" t="s">
        <v>39</v>
      </c>
      <c r="G26" s="40"/>
    </row>
    <row r="27" spans="1:7" ht="14.1" customHeight="1">
      <c r="A27" s="37">
        <v>26</v>
      </c>
      <c r="B27" s="118" t="s">
        <v>191</v>
      </c>
      <c r="C27" s="119"/>
      <c r="D27" s="85"/>
      <c r="E27" s="46"/>
      <c r="F27" s="87">
        <v>0</v>
      </c>
      <c r="G27" s="41"/>
    </row>
    <row r="28" spans="1:256" s="2" customFormat="1" ht="28.35" customHeight="1">
      <c r="A28" s="37">
        <v>27</v>
      </c>
      <c r="B28" s="115" t="s">
        <v>78</v>
      </c>
      <c r="C28" s="116"/>
      <c r="D28" s="116"/>
      <c r="E28" s="117"/>
      <c r="F28" s="145">
        <f>IF(AND(ISBLANK(G24),ISBLANK(G25),ISBLANK(G26)),G27,"K.O.")</f>
        <v>0</v>
      </c>
      <c r="G28" s="146"/>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ht="14.1" customHeight="1">
      <c r="A29" s="37">
        <v>28</v>
      </c>
      <c r="B29" s="38"/>
      <c r="C29" s="38"/>
      <c r="D29" s="38"/>
      <c r="E29" s="38"/>
      <c r="F29" s="38"/>
      <c r="G29" s="38"/>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7" customFormat="1" ht="15.75" customHeight="1">
      <c r="A30" s="37">
        <v>29</v>
      </c>
      <c r="B30" s="143" t="s">
        <v>86</v>
      </c>
      <c r="C30" s="144"/>
      <c r="D30" s="138" t="s">
        <v>31</v>
      </c>
      <c r="E30" s="139"/>
      <c r="F30" s="138" t="s">
        <v>42</v>
      </c>
      <c r="G30" s="139"/>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7" customFormat="1" ht="14.1" customHeight="1">
      <c r="A31" s="37">
        <v>30</v>
      </c>
      <c r="B31" s="37"/>
      <c r="C31" s="37"/>
      <c r="D31" s="37"/>
      <c r="E31" s="37"/>
      <c r="F31" s="37"/>
      <c r="G31" s="37"/>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7" ht="12.75" customHeight="1">
      <c r="A32" s="37">
        <v>31</v>
      </c>
      <c r="B32" s="97" t="s">
        <v>213</v>
      </c>
      <c r="C32" s="98"/>
      <c r="D32" s="98"/>
      <c r="E32" s="98"/>
      <c r="F32" s="98"/>
      <c r="G32" s="99"/>
    </row>
    <row r="33" spans="1:7" ht="28.35" customHeight="1">
      <c r="A33" s="37">
        <v>32</v>
      </c>
      <c r="B33" s="125" t="s">
        <v>111</v>
      </c>
      <c r="C33" s="126"/>
      <c r="D33" s="126"/>
      <c r="E33" s="126"/>
      <c r="F33" s="126"/>
      <c r="G33" s="127"/>
    </row>
    <row r="34" spans="1:7" ht="14.1" customHeight="1">
      <c r="A34" s="37">
        <v>33</v>
      </c>
      <c r="B34" s="104" t="s">
        <v>182</v>
      </c>
      <c r="C34" s="105"/>
      <c r="D34" s="48"/>
      <c r="E34" s="46"/>
      <c r="F34" s="48">
        <v>0</v>
      </c>
      <c r="G34" s="41"/>
    </row>
    <row r="35" spans="1:7" ht="14.1" customHeight="1">
      <c r="A35" s="37">
        <v>34</v>
      </c>
      <c r="B35" s="104" t="s">
        <v>100</v>
      </c>
      <c r="C35" s="105"/>
      <c r="D35" s="48"/>
      <c r="E35" s="46"/>
      <c r="F35" s="48">
        <v>0</v>
      </c>
      <c r="G35" s="41"/>
    </row>
    <row r="36" spans="1:7" ht="14.1" customHeight="1">
      <c r="A36" s="37">
        <v>35</v>
      </c>
      <c r="B36" s="104" t="s">
        <v>214</v>
      </c>
      <c r="C36" s="105"/>
      <c r="D36" s="85"/>
      <c r="E36" s="46"/>
      <c r="F36" s="79">
        <v>1</v>
      </c>
      <c r="G36" s="41"/>
    </row>
    <row r="37" spans="1:7" ht="14.1" customHeight="1">
      <c r="A37" s="37">
        <v>36</v>
      </c>
      <c r="B37" s="104" t="s">
        <v>145</v>
      </c>
      <c r="C37" s="105"/>
      <c r="D37" s="85"/>
      <c r="E37" s="46"/>
      <c r="F37" s="79">
        <v>1</v>
      </c>
      <c r="G37" s="41"/>
    </row>
    <row r="38" spans="1:7" ht="14.1" customHeight="1">
      <c r="A38" s="37">
        <v>37</v>
      </c>
      <c r="B38" s="104" t="s">
        <v>120</v>
      </c>
      <c r="C38" s="105"/>
      <c r="D38" s="82"/>
      <c r="E38" s="46"/>
      <c r="F38" s="45" t="s">
        <v>39</v>
      </c>
      <c r="G38" s="41"/>
    </row>
    <row r="39" spans="1:7" ht="12.75" customHeight="1">
      <c r="A39" s="37">
        <v>38</v>
      </c>
      <c r="B39" s="37"/>
      <c r="C39" s="37"/>
      <c r="D39" s="78"/>
      <c r="E39" s="78"/>
      <c r="F39" s="81"/>
      <c r="G39" s="81"/>
    </row>
    <row r="40" spans="1:7" ht="14.1" customHeight="1">
      <c r="A40" s="37">
        <v>39</v>
      </c>
      <c r="B40" s="97" t="s">
        <v>187</v>
      </c>
      <c r="C40" s="98"/>
      <c r="D40" s="98"/>
      <c r="E40" s="98"/>
      <c r="F40" s="98"/>
      <c r="G40" s="99"/>
    </row>
    <row r="41" spans="1:7" ht="14.1" customHeight="1">
      <c r="A41" s="37">
        <v>40</v>
      </c>
      <c r="B41" s="128" t="s">
        <v>28</v>
      </c>
      <c r="C41" s="129"/>
      <c r="D41" s="82"/>
      <c r="E41" s="46"/>
      <c r="F41" s="45" t="s">
        <v>39</v>
      </c>
      <c r="G41" s="41"/>
    </row>
    <row r="42" spans="1:7" ht="14.1" customHeight="1">
      <c r="A42" s="37">
        <v>41</v>
      </c>
      <c r="B42" s="128" t="s">
        <v>99</v>
      </c>
      <c r="C42" s="129"/>
      <c r="D42" s="48"/>
      <c r="E42" s="46"/>
      <c r="F42" s="48">
        <v>0</v>
      </c>
      <c r="G42" s="41"/>
    </row>
    <row r="43" spans="1:7" ht="14.1" customHeight="1">
      <c r="A43" s="37">
        <v>42</v>
      </c>
      <c r="B43" s="128" t="s">
        <v>192</v>
      </c>
      <c r="C43" s="129"/>
      <c r="D43" s="48"/>
      <c r="E43" s="46"/>
      <c r="F43" s="48">
        <v>0</v>
      </c>
      <c r="G43" s="41"/>
    </row>
    <row r="44" spans="1:7" ht="14.1" customHeight="1">
      <c r="A44" s="37">
        <v>43</v>
      </c>
      <c r="B44" s="104" t="s">
        <v>186</v>
      </c>
      <c r="C44" s="105"/>
      <c r="D44" s="83" t="s">
        <v>194</v>
      </c>
      <c r="E44" s="46"/>
      <c r="F44" s="48">
        <v>0</v>
      </c>
      <c r="G44" s="41"/>
    </row>
    <row r="45" spans="1:7" ht="14.1" customHeight="1">
      <c r="A45" s="37">
        <v>44</v>
      </c>
      <c r="B45" s="104" t="s">
        <v>185</v>
      </c>
      <c r="C45" s="105"/>
      <c r="D45" s="84" t="s">
        <v>194</v>
      </c>
      <c r="E45" s="46"/>
      <c r="F45" s="79">
        <v>1</v>
      </c>
      <c r="G45" s="41"/>
    </row>
    <row r="46" spans="1:7" ht="14.1" customHeight="1">
      <c r="A46" s="37">
        <v>45</v>
      </c>
      <c r="B46" s="104" t="s">
        <v>195</v>
      </c>
      <c r="C46" s="105"/>
      <c r="D46" s="84" t="s">
        <v>183</v>
      </c>
      <c r="E46" s="46"/>
      <c r="F46" s="79">
        <v>2</v>
      </c>
      <c r="G46" s="41"/>
    </row>
    <row r="47" spans="1:7" ht="14.1" customHeight="1">
      <c r="A47" s="37">
        <v>46</v>
      </c>
      <c r="B47" s="104" t="s">
        <v>193</v>
      </c>
      <c r="C47" s="105"/>
      <c r="D47" s="79"/>
      <c r="E47" s="46"/>
      <c r="F47" s="79">
        <v>1</v>
      </c>
      <c r="G47" s="41"/>
    </row>
    <row r="48" spans="1:7" ht="28.35" customHeight="1">
      <c r="A48" s="37">
        <v>47</v>
      </c>
      <c r="B48" s="125" t="s">
        <v>184</v>
      </c>
      <c r="C48" s="126"/>
      <c r="D48" s="126"/>
      <c r="E48" s="126"/>
      <c r="F48" s="126"/>
      <c r="G48" s="127"/>
    </row>
    <row r="49" spans="1:7" ht="12.75">
      <c r="A49" s="37">
        <v>48</v>
      </c>
      <c r="B49" s="37"/>
      <c r="C49" s="37"/>
      <c r="D49" s="78"/>
      <c r="E49" s="78"/>
      <c r="F49" s="81"/>
      <c r="G49" s="81"/>
    </row>
    <row r="50" spans="1:7" ht="12.75">
      <c r="A50" s="37">
        <v>49</v>
      </c>
      <c r="B50" s="97" t="s">
        <v>188</v>
      </c>
      <c r="C50" s="98"/>
      <c r="D50" s="98"/>
      <c r="E50" s="98"/>
      <c r="F50" s="98"/>
      <c r="G50" s="99"/>
    </row>
    <row r="51" spans="1:7" ht="14.1" customHeight="1">
      <c r="A51" s="37">
        <v>50</v>
      </c>
      <c r="B51" s="123" t="s">
        <v>198</v>
      </c>
      <c r="C51" s="158"/>
      <c r="D51" s="48" t="s">
        <v>54</v>
      </c>
      <c r="E51" s="46"/>
      <c r="F51" s="48">
        <v>0</v>
      </c>
      <c r="G51" s="41"/>
    </row>
    <row r="52" spans="1:7" ht="14.1" customHeight="1">
      <c r="A52" s="37">
        <v>51</v>
      </c>
      <c r="B52" s="159"/>
      <c r="C52" s="160"/>
      <c r="D52" s="79" t="s">
        <v>55</v>
      </c>
      <c r="E52" s="46"/>
      <c r="F52" s="79">
        <v>1</v>
      </c>
      <c r="G52" s="41"/>
    </row>
    <row r="53" spans="1:7" ht="14.1" customHeight="1">
      <c r="A53" s="37">
        <v>52</v>
      </c>
      <c r="B53" s="161"/>
      <c r="C53" s="162"/>
      <c r="D53" s="80" t="s">
        <v>56</v>
      </c>
      <c r="E53" s="46"/>
      <c r="F53" s="80">
        <v>2</v>
      </c>
      <c r="G53" s="41"/>
    </row>
    <row r="54" spans="1:7" ht="9.75">
      <c r="A54" s="37">
        <v>53</v>
      </c>
      <c r="B54" s="37"/>
      <c r="C54" s="37"/>
      <c r="D54" s="78"/>
      <c r="E54" s="52"/>
      <c r="F54" s="52"/>
      <c r="G54" s="52"/>
    </row>
    <row r="55" spans="1:7" ht="12.75">
      <c r="A55" s="37">
        <v>54</v>
      </c>
      <c r="B55" s="97" t="s">
        <v>232</v>
      </c>
      <c r="C55" s="98"/>
      <c r="D55" s="98"/>
      <c r="E55" s="98"/>
      <c r="F55" s="98"/>
      <c r="G55" s="99"/>
    </row>
    <row r="56" spans="1:7" ht="28.35" customHeight="1">
      <c r="A56" s="37">
        <v>55</v>
      </c>
      <c r="B56" s="196" t="s">
        <v>217</v>
      </c>
      <c r="C56" s="197"/>
      <c r="D56" s="197"/>
      <c r="E56" s="197"/>
      <c r="F56" s="197"/>
      <c r="G56" s="198"/>
    </row>
    <row r="57" spans="1:7" ht="14.1" customHeight="1">
      <c r="A57" s="37">
        <v>56</v>
      </c>
      <c r="B57" s="199" t="s">
        <v>215</v>
      </c>
      <c r="C57" s="200"/>
      <c r="D57" s="76" t="s">
        <v>216</v>
      </c>
      <c r="E57" s="46"/>
      <c r="F57" s="45" t="s">
        <v>166</v>
      </c>
      <c r="G57" s="41"/>
    </row>
    <row r="58" spans="1:7" ht="14.1" customHeight="1">
      <c r="A58" s="37">
        <v>57</v>
      </c>
      <c r="B58" s="201"/>
      <c r="C58" s="202"/>
      <c r="D58" s="77" t="s">
        <v>196</v>
      </c>
      <c r="E58" s="46"/>
      <c r="F58" s="56">
        <v>2</v>
      </c>
      <c r="G58" s="41"/>
    </row>
    <row r="59" spans="1:7" ht="14.1" customHeight="1">
      <c r="A59" s="37">
        <v>58</v>
      </c>
      <c r="B59" s="201"/>
      <c r="C59" s="202"/>
      <c r="D59" s="77" t="s">
        <v>197</v>
      </c>
      <c r="E59" s="46"/>
      <c r="F59" s="56">
        <v>1</v>
      </c>
      <c r="G59" s="41"/>
    </row>
    <row r="60" spans="1:7" ht="14.1" customHeight="1">
      <c r="A60" s="37">
        <v>59</v>
      </c>
      <c r="B60" s="203"/>
      <c r="C60" s="204"/>
      <c r="D60" s="62" t="s">
        <v>179</v>
      </c>
      <c r="E60" s="46"/>
      <c r="F60" s="62">
        <v>0</v>
      </c>
      <c r="G60" s="41"/>
    </row>
    <row r="61" spans="1:7" ht="8.45" customHeight="1">
      <c r="A61" s="37">
        <v>60</v>
      </c>
      <c r="B61" s="52"/>
      <c r="C61" s="52"/>
      <c r="D61" s="52"/>
      <c r="E61" s="52"/>
      <c r="F61" s="52"/>
      <c r="G61" s="52"/>
    </row>
    <row r="62" spans="1:7" ht="12.75">
      <c r="A62" s="37">
        <v>61</v>
      </c>
      <c r="B62" s="97" t="s">
        <v>167</v>
      </c>
      <c r="C62" s="98"/>
      <c r="D62" s="98"/>
      <c r="E62" s="98"/>
      <c r="F62" s="98"/>
      <c r="G62" s="99"/>
    </row>
    <row r="63" spans="1:7" ht="27.75" customHeight="1">
      <c r="A63" s="37">
        <v>62</v>
      </c>
      <c r="B63" s="115" t="s">
        <v>78</v>
      </c>
      <c r="C63" s="116"/>
      <c r="D63" s="116"/>
      <c r="E63" s="117"/>
      <c r="F63" s="145">
        <f>IF(AND(ISBLANK(G38),ISBLANK(G41),ISBLANK(G57)),SUM(G58:G60,G51:G53,G42:G47,G34:G37),"K.O.")</f>
        <v>0</v>
      </c>
      <c r="G63" s="146"/>
    </row>
    <row r="64" spans="1:256" s="8" customFormat="1" ht="8.45" customHeight="1">
      <c r="A64" s="37">
        <v>63</v>
      </c>
      <c r="B64" s="59"/>
      <c r="C64" s="59"/>
      <c r="D64" s="60"/>
      <c r="E64" s="60"/>
      <c r="F64" s="61"/>
      <c r="G64" s="52"/>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7" ht="15.75">
      <c r="A65" s="37">
        <v>64</v>
      </c>
      <c r="B65" s="72" t="s">
        <v>30</v>
      </c>
      <c r="C65" s="73"/>
      <c r="D65" s="74" t="s">
        <v>31</v>
      </c>
      <c r="E65" s="75"/>
      <c r="F65" s="138" t="s">
        <v>42</v>
      </c>
      <c r="G65" s="139"/>
    </row>
    <row r="66" spans="1:256" s="24" customFormat="1" ht="84.95" customHeight="1">
      <c r="A66" s="37">
        <v>65</v>
      </c>
      <c r="B66" s="125" t="s">
        <v>230</v>
      </c>
      <c r="C66" s="126"/>
      <c r="D66" s="126"/>
      <c r="E66" s="126"/>
      <c r="F66" s="126"/>
      <c r="G66" s="127"/>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7" ht="12.75" customHeight="1">
      <c r="A67" s="37">
        <v>66</v>
      </c>
      <c r="B67" s="140" t="s">
        <v>109</v>
      </c>
      <c r="C67" s="141"/>
      <c r="D67" s="141"/>
      <c r="E67" s="141"/>
      <c r="F67" s="141"/>
      <c r="G67" s="142"/>
    </row>
    <row r="68" spans="1:7" ht="42.6" customHeight="1">
      <c r="A68" s="37">
        <v>67</v>
      </c>
      <c r="B68" s="132" t="s">
        <v>231</v>
      </c>
      <c r="C68" s="133"/>
      <c r="D68" s="133"/>
      <c r="E68" s="133"/>
      <c r="F68" s="133"/>
      <c r="G68" s="134"/>
    </row>
    <row r="69" spans="1:7" ht="8.45" customHeight="1">
      <c r="A69" s="37">
        <v>68</v>
      </c>
      <c r="B69" s="51"/>
      <c r="C69" s="51"/>
      <c r="D69" s="51"/>
      <c r="E69" s="51"/>
      <c r="F69" s="51"/>
      <c r="G69" s="52"/>
    </row>
    <row r="70" spans="1:7" ht="12.75" customHeight="1">
      <c r="A70" s="37">
        <v>69</v>
      </c>
      <c r="B70" s="97" t="s">
        <v>0</v>
      </c>
      <c r="C70" s="98"/>
      <c r="D70" s="98"/>
      <c r="E70" s="98"/>
      <c r="F70" s="98"/>
      <c r="G70" s="99"/>
    </row>
    <row r="71" spans="1:7" ht="14.1" customHeight="1">
      <c r="A71" s="37">
        <v>70</v>
      </c>
      <c r="B71" s="135" t="s">
        <v>136</v>
      </c>
      <c r="C71" s="136"/>
      <c r="D71" s="136"/>
      <c r="E71" s="136"/>
      <c r="F71" s="136"/>
      <c r="G71" s="137"/>
    </row>
    <row r="72" spans="1:258" s="9" customFormat="1" ht="14.1" customHeight="1">
      <c r="A72" s="37">
        <v>71</v>
      </c>
      <c r="B72" s="102" t="s">
        <v>138</v>
      </c>
      <c r="C72" s="103"/>
      <c r="D72" s="54" t="s">
        <v>43</v>
      </c>
      <c r="E72" s="64"/>
      <c r="F72" s="54" t="s">
        <v>39</v>
      </c>
      <c r="G72" s="41"/>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row>
    <row r="73" spans="1:258" s="11" customFormat="1" ht="14.1" customHeight="1">
      <c r="A73" s="37">
        <v>72</v>
      </c>
      <c r="B73" s="100" t="s">
        <v>112</v>
      </c>
      <c r="C73" s="101"/>
      <c r="D73" s="56" t="s">
        <v>93</v>
      </c>
      <c r="E73" s="64"/>
      <c r="F73" s="56">
        <v>1</v>
      </c>
      <c r="G73" s="41"/>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row>
    <row r="74" spans="1:258" s="12" customFormat="1" ht="14.1" customHeight="1">
      <c r="A74" s="37">
        <v>73</v>
      </c>
      <c r="B74" s="130"/>
      <c r="C74" s="131"/>
      <c r="D74" s="56" t="s">
        <v>110</v>
      </c>
      <c r="E74" s="46"/>
      <c r="F74" s="56">
        <v>2</v>
      </c>
      <c r="G74" s="41"/>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row>
    <row r="75" spans="1:258" s="8" customFormat="1" ht="14.1" customHeight="1">
      <c r="A75" s="37">
        <v>74</v>
      </c>
      <c r="B75" s="102"/>
      <c r="C75" s="103"/>
      <c r="D75" s="56" t="s">
        <v>41</v>
      </c>
      <c r="E75" s="46"/>
      <c r="F75" s="56">
        <v>4</v>
      </c>
      <c r="G75" s="41"/>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row>
    <row r="76" spans="1:258" s="8" customFormat="1" ht="21.2" customHeight="1">
      <c r="A76" s="37">
        <v>75</v>
      </c>
      <c r="B76" s="100" t="s">
        <v>139</v>
      </c>
      <c r="C76" s="101"/>
      <c r="D76" s="56" t="s">
        <v>50</v>
      </c>
      <c r="E76" s="64"/>
      <c r="F76" s="56">
        <v>1</v>
      </c>
      <c r="G76" s="41"/>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row>
    <row r="77" spans="1:256" s="8" customFormat="1" ht="21.2" customHeight="1">
      <c r="A77" s="37">
        <v>76</v>
      </c>
      <c r="B77" s="102"/>
      <c r="C77" s="103"/>
      <c r="D77" s="56" t="s">
        <v>51</v>
      </c>
      <c r="E77" s="46"/>
      <c r="F77" s="56">
        <v>2</v>
      </c>
      <c r="G77" s="41"/>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s="8" customFormat="1" ht="14.1" customHeight="1">
      <c r="A78" s="37">
        <v>77</v>
      </c>
      <c r="B78" s="100" t="s">
        <v>137</v>
      </c>
      <c r="C78" s="101"/>
      <c r="D78" s="56" t="s">
        <v>93</v>
      </c>
      <c r="E78" s="64"/>
      <c r="F78" s="56">
        <v>1</v>
      </c>
      <c r="G78" s="41"/>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s="8" customFormat="1" ht="14.1" customHeight="1">
      <c r="A79" s="37">
        <v>78</v>
      </c>
      <c r="B79" s="102"/>
      <c r="C79" s="103"/>
      <c r="D79" s="56" t="s">
        <v>94</v>
      </c>
      <c r="E79" s="57"/>
      <c r="F79" s="56">
        <v>2</v>
      </c>
      <c r="G79" s="41"/>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s="8" customFormat="1" ht="8.45" customHeight="1">
      <c r="A80" s="37">
        <v>79</v>
      </c>
      <c r="B80" s="70"/>
      <c r="C80" s="70"/>
      <c r="D80" s="70"/>
      <c r="E80" s="70"/>
      <c r="F80" s="71"/>
      <c r="G80" s="71"/>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s="8" customFormat="1" ht="14.1" customHeight="1">
      <c r="A81" s="37">
        <v>80</v>
      </c>
      <c r="B81" s="135" t="s">
        <v>2</v>
      </c>
      <c r="C81" s="136"/>
      <c r="D81" s="136"/>
      <c r="E81" s="136"/>
      <c r="F81" s="136"/>
      <c r="G81" s="137"/>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s="8" customFormat="1" ht="14.1" customHeight="1">
      <c r="A82" s="37">
        <v>81</v>
      </c>
      <c r="B82" s="100" t="s">
        <v>146</v>
      </c>
      <c r="C82" s="101"/>
      <c r="D82" s="56" t="s">
        <v>40</v>
      </c>
      <c r="E82" s="64"/>
      <c r="F82" s="56">
        <v>1</v>
      </c>
      <c r="G82" s="41"/>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s="8" customFormat="1" ht="14.1" customHeight="1">
      <c r="A83" s="37">
        <v>82</v>
      </c>
      <c r="B83" s="102"/>
      <c r="C83" s="103"/>
      <c r="D83" s="56" t="s">
        <v>41</v>
      </c>
      <c r="E83" s="46"/>
      <c r="F83" s="56">
        <v>2</v>
      </c>
      <c r="G83" s="41"/>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s="8" customFormat="1" ht="14.1" customHeight="1">
      <c r="A84" s="37">
        <v>83</v>
      </c>
      <c r="B84" s="128" t="s">
        <v>95</v>
      </c>
      <c r="C84" s="129"/>
      <c r="D84" s="68" t="s">
        <v>43</v>
      </c>
      <c r="E84" s="69"/>
      <c r="F84" s="45" t="s">
        <v>39</v>
      </c>
      <c r="G84" s="41"/>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s="8" customFormat="1" ht="8.45" customHeight="1">
      <c r="A85" s="37">
        <v>84</v>
      </c>
      <c r="B85" s="59"/>
      <c r="C85" s="59"/>
      <c r="D85" s="60"/>
      <c r="E85" s="60"/>
      <c r="F85" s="61"/>
      <c r="G85" s="5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s="8" customFormat="1" ht="14.1" customHeight="1">
      <c r="A86" s="37">
        <v>85</v>
      </c>
      <c r="B86" s="97" t="s">
        <v>36</v>
      </c>
      <c r="C86" s="98"/>
      <c r="D86" s="98"/>
      <c r="E86" s="98"/>
      <c r="F86" s="98"/>
      <c r="G86" s="99"/>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s="8" customFormat="1" ht="14.1" customHeight="1">
      <c r="A87" s="37">
        <v>86</v>
      </c>
      <c r="B87" s="102" t="s">
        <v>47</v>
      </c>
      <c r="C87" s="103"/>
      <c r="D87" s="45" t="s">
        <v>43</v>
      </c>
      <c r="E87" s="58"/>
      <c r="F87" s="45" t="s">
        <v>39</v>
      </c>
      <c r="G87" s="41"/>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s="8" customFormat="1" ht="14.1" customHeight="1">
      <c r="A88" s="37">
        <v>87</v>
      </c>
      <c r="B88" s="100" t="s">
        <v>148</v>
      </c>
      <c r="C88" s="101"/>
      <c r="D88" s="56" t="s">
        <v>130</v>
      </c>
      <c r="E88" s="46"/>
      <c r="F88" s="56">
        <v>1</v>
      </c>
      <c r="G88" s="41"/>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s="8" customFormat="1" ht="14.1" customHeight="1">
      <c r="A89" s="37">
        <v>88</v>
      </c>
      <c r="B89" s="130"/>
      <c r="C89" s="131"/>
      <c r="D89" s="56" t="s">
        <v>149</v>
      </c>
      <c r="E89" s="46"/>
      <c r="F89" s="56">
        <v>2</v>
      </c>
      <c r="G89" s="41"/>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s="8" customFormat="1" ht="14.1" customHeight="1">
      <c r="A90" s="37">
        <v>89</v>
      </c>
      <c r="B90" s="102"/>
      <c r="C90" s="103"/>
      <c r="D90" s="45" t="s">
        <v>46</v>
      </c>
      <c r="E90" s="46"/>
      <c r="F90" s="45" t="s">
        <v>39</v>
      </c>
      <c r="G90" s="41"/>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s="8" customFormat="1" ht="14.1" customHeight="1">
      <c r="A91" s="37">
        <v>90</v>
      </c>
      <c r="B91" s="100" t="s">
        <v>147</v>
      </c>
      <c r="C91" s="101"/>
      <c r="D91" s="56" t="s">
        <v>48</v>
      </c>
      <c r="E91" s="46"/>
      <c r="F91" s="56">
        <v>1</v>
      </c>
      <c r="G91" s="41"/>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s="8" customFormat="1" ht="14.1" customHeight="1">
      <c r="A92" s="37">
        <v>91</v>
      </c>
      <c r="B92" s="130"/>
      <c r="C92" s="131"/>
      <c r="D92" s="56" t="s">
        <v>84</v>
      </c>
      <c r="E92" s="46"/>
      <c r="F92" s="56">
        <v>2</v>
      </c>
      <c r="G92" s="41"/>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s="8" customFormat="1" ht="14.1" customHeight="1">
      <c r="A93" s="37">
        <v>92</v>
      </c>
      <c r="B93" s="102"/>
      <c r="C93" s="103"/>
      <c r="D93" s="45" t="s">
        <v>46</v>
      </c>
      <c r="E93" s="46"/>
      <c r="F93" s="45" t="s">
        <v>39</v>
      </c>
      <c r="G93" s="41"/>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s="8" customFormat="1" ht="14.1" customHeight="1">
      <c r="A94" s="37">
        <v>93</v>
      </c>
      <c r="B94" s="100" t="s">
        <v>85</v>
      </c>
      <c r="C94" s="101"/>
      <c r="D94" s="56" t="s">
        <v>52</v>
      </c>
      <c r="E94" s="46"/>
      <c r="F94" s="56">
        <v>1</v>
      </c>
      <c r="G94" s="41"/>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s="8" customFormat="1" ht="14.1" customHeight="1">
      <c r="A95" s="37">
        <v>94</v>
      </c>
      <c r="B95" s="130"/>
      <c r="C95" s="131"/>
      <c r="D95" s="56" t="s">
        <v>89</v>
      </c>
      <c r="E95" s="46"/>
      <c r="F95" s="56">
        <v>2</v>
      </c>
      <c r="G95" s="41"/>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s="8" customFormat="1" ht="14.1" customHeight="1">
      <c r="A96" s="37">
        <v>95</v>
      </c>
      <c r="B96" s="102"/>
      <c r="C96" s="103"/>
      <c r="D96" s="45" t="s">
        <v>88</v>
      </c>
      <c r="E96" s="46"/>
      <c r="F96" s="45" t="s">
        <v>39</v>
      </c>
      <c r="G96" s="41"/>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256" s="8" customFormat="1" ht="28.35" customHeight="1">
      <c r="A97" s="37">
        <v>96</v>
      </c>
      <c r="B97" s="128" t="s">
        <v>150</v>
      </c>
      <c r="C97" s="129"/>
      <c r="D97" s="56" t="s">
        <v>43</v>
      </c>
      <c r="E97" s="46"/>
      <c r="F97" s="56">
        <v>1</v>
      </c>
      <c r="G97" s="41"/>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256" s="8" customFormat="1" ht="14.1" customHeight="1">
      <c r="A98" s="37">
        <v>97</v>
      </c>
      <c r="B98" s="100" t="s">
        <v>37</v>
      </c>
      <c r="C98" s="101"/>
      <c r="D98" s="56" t="s">
        <v>40</v>
      </c>
      <c r="E98" s="46"/>
      <c r="F98" s="56">
        <v>1</v>
      </c>
      <c r="G98" s="41"/>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256" s="8" customFormat="1" ht="14.1" customHeight="1">
      <c r="A99" s="37">
        <v>98</v>
      </c>
      <c r="B99" s="102"/>
      <c r="C99" s="103"/>
      <c r="D99" s="56" t="s">
        <v>41</v>
      </c>
      <c r="E99" s="46"/>
      <c r="F99" s="56">
        <v>2</v>
      </c>
      <c r="G99" s="41"/>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256" s="8" customFormat="1" ht="8.45" customHeight="1">
      <c r="A100" s="37">
        <v>99</v>
      </c>
      <c r="B100" s="49"/>
      <c r="C100" s="49"/>
      <c r="D100" s="50"/>
      <c r="E100" s="50"/>
      <c r="F100" s="52"/>
      <c r="G100" s="5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256" s="8" customFormat="1" ht="14.1" customHeight="1">
      <c r="A101" s="37">
        <v>100</v>
      </c>
      <c r="B101" s="97" t="s">
        <v>121</v>
      </c>
      <c r="C101" s="98"/>
      <c r="D101" s="98"/>
      <c r="E101" s="98"/>
      <c r="F101" s="98"/>
      <c r="G101" s="99"/>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s="8" customFormat="1" ht="14.1" customHeight="1">
      <c r="A102" s="37">
        <v>101</v>
      </c>
      <c r="B102" s="128" t="s">
        <v>122</v>
      </c>
      <c r="C102" s="129"/>
      <c r="D102" s="48" t="s">
        <v>71</v>
      </c>
      <c r="E102" s="46"/>
      <c r="F102" s="62">
        <v>0</v>
      </c>
      <c r="G102" s="41"/>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s="8" customFormat="1" ht="14.1" customHeight="1">
      <c r="A103" s="37">
        <v>102</v>
      </c>
      <c r="B103" s="128" t="s">
        <v>133</v>
      </c>
      <c r="C103" s="129"/>
      <c r="D103" s="56" t="s">
        <v>43</v>
      </c>
      <c r="E103" s="46"/>
      <c r="F103" s="56">
        <v>1</v>
      </c>
      <c r="G103" s="41"/>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s="8" customFormat="1" ht="14.1" customHeight="1">
      <c r="A104" s="37">
        <v>103</v>
      </c>
      <c r="B104" s="100" t="s">
        <v>106</v>
      </c>
      <c r="C104" s="101"/>
      <c r="D104" s="56" t="s">
        <v>161</v>
      </c>
      <c r="E104" s="46"/>
      <c r="F104" s="56">
        <v>1</v>
      </c>
      <c r="G104" s="41"/>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s="8" customFormat="1" ht="14.1" customHeight="1">
      <c r="A105" s="37">
        <v>104</v>
      </c>
      <c r="B105" s="102"/>
      <c r="C105" s="103"/>
      <c r="D105" s="56" t="s">
        <v>41</v>
      </c>
      <c r="E105" s="46"/>
      <c r="F105" s="56">
        <v>2</v>
      </c>
      <c r="G105" s="41"/>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s="8" customFormat="1" ht="14.1" customHeight="1">
      <c r="A106" s="37">
        <v>105</v>
      </c>
      <c r="B106" s="100" t="s">
        <v>107</v>
      </c>
      <c r="C106" s="101"/>
      <c r="D106" s="56" t="s">
        <v>93</v>
      </c>
      <c r="E106" s="46"/>
      <c r="F106" s="56">
        <v>1</v>
      </c>
      <c r="G106" s="41"/>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s="8" customFormat="1" ht="14.1" customHeight="1">
      <c r="A107" s="37">
        <v>106</v>
      </c>
      <c r="B107" s="102"/>
      <c r="C107" s="103"/>
      <c r="D107" s="56" t="s">
        <v>94</v>
      </c>
      <c r="E107" s="46"/>
      <c r="F107" s="56">
        <v>2</v>
      </c>
      <c r="G107" s="41"/>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s="8" customFormat="1" ht="8.45" customHeight="1">
      <c r="A108" s="37">
        <v>107</v>
      </c>
      <c r="B108" s="59"/>
      <c r="C108" s="59"/>
      <c r="D108" s="60"/>
      <c r="E108" s="60"/>
      <c r="F108" s="61"/>
      <c r="G108" s="5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256" s="8" customFormat="1" ht="14.1" customHeight="1">
      <c r="A109" s="37">
        <v>108</v>
      </c>
      <c r="B109" s="97" t="s">
        <v>3</v>
      </c>
      <c r="C109" s="98"/>
      <c r="D109" s="98"/>
      <c r="E109" s="98"/>
      <c r="F109" s="98"/>
      <c r="G109" s="99"/>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s="8" customFormat="1" ht="14.1" customHeight="1">
      <c r="A110" s="37">
        <v>109</v>
      </c>
      <c r="B110" s="128" t="s">
        <v>151</v>
      </c>
      <c r="C110" s="129"/>
      <c r="D110" s="45" t="s">
        <v>43</v>
      </c>
      <c r="E110" s="58"/>
      <c r="F110" s="45" t="s">
        <v>39</v>
      </c>
      <c r="G110" s="41"/>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s="8" customFormat="1" ht="14.1" customHeight="1">
      <c r="A111" s="37">
        <v>110</v>
      </c>
      <c r="B111" s="128" t="s">
        <v>123</v>
      </c>
      <c r="C111" s="129"/>
      <c r="D111" s="48" t="s">
        <v>71</v>
      </c>
      <c r="E111" s="46"/>
      <c r="F111" s="62">
        <v>0</v>
      </c>
      <c r="G111" s="41"/>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s="8" customFormat="1" ht="14.1" customHeight="1">
      <c r="A112" s="37">
        <v>111</v>
      </c>
      <c r="B112" s="100" t="s">
        <v>154</v>
      </c>
      <c r="C112" s="101"/>
      <c r="D112" s="56" t="s">
        <v>93</v>
      </c>
      <c r="E112" s="46"/>
      <c r="F112" s="56">
        <v>1</v>
      </c>
      <c r="G112" s="41"/>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s="8" customFormat="1" ht="14.1" customHeight="1">
      <c r="A113" s="37">
        <v>112</v>
      </c>
      <c r="B113" s="130"/>
      <c r="C113" s="131"/>
      <c r="D113" s="218" t="s">
        <v>152</v>
      </c>
      <c r="E113" s="50"/>
      <c r="F113" s="56">
        <v>2</v>
      </c>
      <c r="G113" s="41"/>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s="8" customFormat="1" ht="14.1" customHeight="1">
      <c r="A114" s="37">
        <v>113</v>
      </c>
      <c r="B114" s="102"/>
      <c r="C114" s="103"/>
      <c r="D114" s="45" t="s">
        <v>51</v>
      </c>
      <c r="E114" s="46"/>
      <c r="F114" s="45" t="s">
        <v>39</v>
      </c>
      <c r="G114" s="41"/>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s="8" customFormat="1" ht="14.1" customHeight="1">
      <c r="A115" s="37">
        <v>114</v>
      </c>
      <c r="B115" s="100" t="s">
        <v>155</v>
      </c>
      <c r="C115" s="101"/>
      <c r="D115" s="56" t="s">
        <v>40</v>
      </c>
      <c r="E115" s="46"/>
      <c r="F115" s="56">
        <v>1</v>
      </c>
      <c r="G115" s="41"/>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s="8" customFormat="1" ht="14.1" customHeight="1">
      <c r="A116" s="37">
        <v>115</v>
      </c>
      <c r="B116" s="130"/>
      <c r="C116" s="131"/>
      <c r="D116" s="218" t="s">
        <v>68</v>
      </c>
      <c r="E116" s="50"/>
      <c r="F116" s="56">
        <v>2</v>
      </c>
      <c r="G116" s="41"/>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s="8" customFormat="1" ht="14.1" customHeight="1">
      <c r="A117" s="37">
        <v>116</v>
      </c>
      <c r="B117" s="102"/>
      <c r="C117" s="103"/>
      <c r="D117" s="45" t="s">
        <v>51</v>
      </c>
      <c r="E117" s="46"/>
      <c r="F117" s="45" t="s">
        <v>39</v>
      </c>
      <c r="G117" s="41"/>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s="8" customFormat="1" ht="14.1" customHeight="1">
      <c r="A118" s="37">
        <v>117</v>
      </c>
      <c r="B118" s="100" t="s">
        <v>156</v>
      </c>
      <c r="C118" s="101"/>
      <c r="D118" s="56" t="s">
        <v>65</v>
      </c>
      <c r="E118" s="46"/>
      <c r="F118" s="56">
        <v>1</v>
      </c>
      <c r="G118" s="41"/>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s="8" customFormat="1" ht="14.1" customHeight="1">
      <c r="A119" s="37">
        <v>118</v>
      </c>
      <c r="B119" s="102"/>
      <c r="C119" s="103"/>
      <c r="D119" s="56" t="s">
        <v>66</v>
      </c>
      <c r="E119" s="46"/>
      <c r="F119" s="56">
        <v>2</v>
      </c>
      <c r="G119" s="41"/>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s="8" customFormat="1" ht="14.1" customHeight="1">
      <c r="A120" s="37">
        <v>119</v>
      </c>
      <c r="B120" s="100" t="s">
        <v>157</v>
      </c>
      <c r="C120" s="101"/>
      <c r="D120" s="56" t="s">
        <v>40</v>
      </c>
      <c r="E120" s="46"/>
      <c r="F120" s="56">
        <v>1</v>
      </c>
      <c r="G120" s="41"/>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s="8" customFormat="1" ht="14.1" customHeight="1">
      <c r="A121" s="37">
        <v>120</v>
      </c>
      <c r="B121" s="130"/>
      <c r="C121" s="131"/>
      <c r="D121" s="218" t="s">
        <v>68</v>
      </c>
      <c r="E121" s="50"/>
      <c r="F121" s="56">
        <v>2</v>
      </c>
      <c r="G121" s="41"/>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s="8" customFormat="1" ht="14.1" customHeight="1">
      <c r="A122" s="37">
        <v>121</v>
      </c>
      <c r="B122" s="102"/>
      <c r="C122" s="103"/>
      <c r="D122" s="45" t="s">
        <v>51</v>
      </c>
      <c r="E122" s="46"/>
      <c r="F122" s="45" t="s">
        <v>39</v>
      </c>
      <c r="G122" s="41"/>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s="8" customFormat="1" ht="8.45" customHeight="1">
      <c r="A123" s="37">
        <v>122</v>
      </c>
      <c r="B123" s="49"/>
      <c r="C123" s="49"/>
      <c r="D123" s="50"/>
      <c r="E123" s="50"/>
      <c r="F123" s="51"/>
      <c r="G123" s="5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s="8" customFormat="1" ht="12.75">
      <c r="A124" s="37">
        <v>123</v>
      </c>
      <c r="B124" s="97" t="s">
        <v>6</v>
      </c>
      <c r="C124" s="98"/>
      <c r="D124" s="98"/>
      <c r="E124" s="98"/>
      <c r="F124" s="98"/>
      <c r="G124" s="99"/>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s="8" customFormat="1" ht="14.1" customHeight="1">
      <c r="A125" s="37">
        <v>124</v>
      </c>
      <c r="B125" s="128" t="s">
        <v>124</v>
      </c>
      <c r="C125" s="129"/>
      <c r="D125" s="56" t="s">
        <v>43</v>
      </c>
      <c r="E125" s="46"/>
      <c r="F125" s="56">
        <v>1</v>
      </c>
      <c r="G125" s="41"/>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256" s="8" customFormat="1" ht="14.1" customHeight="1">
      <c r="A126" s="37">
        <v>125</v>
      </c>
      <c r="B126" s="128" t="s">
        <v>7</v>
      </c>
      <c r="C126" s="129"/>
      <c r="D126" s="56" t="s">
        <v>43</v>
      </c>
      <c r="E126" s="46"/>
      <c r="F126" s="56">
        <v>2</v>
      </c>
      <c r="G126" s="41"/>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1:256" s="8" customFormat="1" ht="14.1" customHeight="1">
      <c r="A127" s="37">
        <v>126</v>
      </c>
      <c r="B127" s="128" t="s">
        <v>8</v>
      </c>
      <c r="C127" s="129"/>
      <c r="D127" s="56" t="s">
        <v>43</v>
      </c>
      <c r="E127" s="46"/>
      <c r="F127" s="56">
        <v>2</v>
      </c>
      <c r="G127" s="41"/>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256" s="8" customFormat="1" ht="8.45" customHeight="1">
      <c r="A128" s="37">
        <v>127</v>
      </c>
      <c r="B128" s="59"/>
      <c r="C128" s="59"/>
      <c r="D128" s="60"/>
      <c r="E128" s="60"/>
      <c r="F128" s="61"/>
      <c r="G128" s="5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s="8" customFormat="1" ht="14.1" customHeight="1">
      <c r="A129" s="37">
        <v>128</v>
      </c>
      <c r="B129" s="97" t="s">
        <v>9</v>
      </c>
      <c r="C129" s="98"/>
      <c r="D129" s="98"/>
      <c r="E129" s="98"/>
      <c r="F129" s="98"/>
      <c r="G129" s="99"/>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6" s="8" customFormat="1" ht="70.7" customHeight="1">
      <c r="A130" s="37">
        <v>129</v>
      </c>
      <c r="B130" s="128" t="s">
        <v>135</v>
      </c>
      <c r="C130" s="129"/>
      <c r="D130" s="54" t="s">
        <v>43</v>
      </c>
      <c r="E130" s="46"/>
      <c r="F130" s="55" t="s">
        <v>39</v>
      </c>
      <c r="G130" s="41"/>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1:256" s="8" customFormat="1" ht="22.5" customHeight="1">
      <c r="A131" s="37">
        <v>130</v>
      </c>
      <c r="B131" s="100" t="s">
        <v>134</v>
      </c>
      <c r="C131" s="101"/>
      <c r="D131" s="56" t="s">
        <v>50</v>
      </c>
      <c r="E131" s="46"/>
      <c r="F131" s="56">
        <v>1</v>
      </c>
      <c r="G131" s="41"/>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256" s="8" customFormat="1" ht="22.5" customHeight="1">
      <c r="A132" s="37">
        <v>131</v>
      </c>
      <c r="B132" s="130"/>
      <c r="C132" s="131"/>
      <c r="D132" s="56" t="s">
        <v>118</v>
      </c>
      <c r="E132" s="46"/>
      <c r="F132" s="56">
        <v>2</v>
      </c>
      <c r="G132" s="41"/>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1:256" s="8" customFormat="1" ht="22.5" customHeight="1">
      <c r="A133" s="37">
        <v>132</v>
      </c>
      <c r="B133" s="102"/>
      <c r="C133" s="103"/>
      <c r="D133" s="45" t="s">
        <v>119</v>
      </c>
      <c r="E133" s="46"/>
      <c r="F133" s="45" t="s">
        <v>39</v>
      </c>
      <c r="G133" s="41"/>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256" s="8" customFormat="1" ht="14.1" customHeight="1">
      <c r="A134" s="37">
        <v>133</v>
      </c>
      <c r="B134" s="100" t="s">
        <v>153</v>
      </c>
      <c r="C134" s="101"/>
      <c r="D134" s="56" t="s">
        <v>40</v>
      </c>
      <c r="E134" s="46"/>
      <c r="F134" s="56">
        <v>1</v>
      </c>
      <c r="G134" s="41"/>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1:256" s="8" customFormat="1" ht="14.1" customHeight="1">
      <c r="A135" s="37">
        <v>134</v>
      </c>
      <c r="B135" s="130"/>
      <c r="C135" s="131"/>
      <c r="D135" s="56" t="s">
        <v>68</v>
      </c>
      <c r="E135" s="46"/>
      <c r="F135" s="56">
        <v>2</v>
      </c>
      <c r="G135" s="41"/>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1:256" s="8" customFormat="1" ht="14.1" customHeight="1">
      <c r="A136" s="37">
        <v>135</v>
      </c>
      <c r="B136" s="102"/>
      <c r="C136" s="103"/>
      <c r="D136" s="45" t="s">
        <v>51</v>
      </c>
      <c r="E136" s="57"/>
      <c r="F136" s="45" t="s">
        <v>39</v>
      </c>
      <c r="G136" s="41"/>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1:256" s="8" customFormat="1" ht="8.45" customHeight="1">
      <c r="A137" s="37">
        <v>136</v>
      </c>
      <c r="B137" s="59"/>
      <c r="C137" s="59"/>
      <c r="D137" s="61"/>
      <c r="E137" s="61"/>
      <c r="F137" s="51"/>
      <c r="G137" s="5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1:256" s="8" customFormat="1" ht="14.1" customHeight="1">
      <c r="A138" s="37">
        <v>137</v>
      </c>
      <c r="B138" s="185" t="s">
        <v>79</v>
      </c>
      <c r="C138" s="186"/>
      <c r="D138" s="186"/>
      <c r="E138" s="186"/>
      <c r="F138" s="219"/>
      <c r="G138" s="220"/>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spans="1:256" s="8" customFormat="1" ht="14.1" customHeight="1">
      <c r="A139" s="37">
        <v>138</v>
      </c>
      <c r="B139" s="128" t="s">
        <v>82</v>
      </c>
      <c r="C139" s="129"/>
      <c r="D139" s="54" t="s">
        <v>43</v>
      </c>
      <c r="E139" s="46"/>
      <c r="F139" s="55" t="s">
        <v>39</v>
      </c>
      <c r="G139" s="41"/>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1:256" s="8" customFormat="1" ht="14.1" customHeight="1">
      <c r="A140" s="37">
        <v>139</v>
      </c>
      <c r="B140" s="118" t="s">
        <v>96</v>
      </c>
      <c r="C140" s="119"/>
      <c r="D140" s="56" t="s">
        <v>43</v>
      </c>
      <c r="E140" s="46"/>
      <c r="F140" s="56">
        <v>1</v>
      </c>
      <c r="G140" s="41"/>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spans="1:256" s="8" customFormat="1" ht="14.1" customHeight="1">
      <c r="A141" s="37">
        <v>140</v>
      </c>
      <c r="B141" s="118" t="s">
        <v>97</v>
      </c>
      <c r="C141" s="119"/>
      <c r="D141" s="56" t="s">
        <v>43</v>
      </c>
      <c r="E141" s="46"/>
      <c r="F141" s="56">
        <v>1</v>
      </c>
      <c r="G141" s="41"/>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row>
    <row r="142" spans="1:256" s="8" customFormat="1" ht="14.1" customHeight="1">
      <c r="A142" s="37">
        <v>141</v>
      </c>
      <c r="B142" s="100" t="s">
        <v>80</v>
      </c>
      <c r="C142" s="101"/>
      <c r="D142" s="56" t="s">
        <v>40</v>
      </c>
      <c r="E142" s="46"/>
      <c r="F142" s="56">
        <v>1</v>
      </c>
      <c r="G142" s="41"/>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row>
    <row r="143" spans="1:256" s="8" customFormat="1" ht="14.1" customHeight="1">
      <c r="A143" s="37">
        <v>142</v>
      </c>
      <c r="B143" s="102"/>
      <c r="C143" s="103"/>
      <c r="D143" s="56" t="s">
        <v>41</v>
      </c>
      <c r="E143" s="46"/>
      <c r="F143" s="56">
        <v>2</v>
      </c>
      <c r="G143" s="41"/>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row>
    <row r="144" spans="1:256" s="8" customFormat="1" ht="14.1" customHeight="1">
      <c r="A144" s="37">
        <v>143</v>
      </c>
      <c r="B144" s="100" t="s">
        <v>81</v>
      </c>
      <c r="C144" s="101"/>
      <c r="D144" s="56" t="s">
        <v>40</v>
      </c>
      <c r="E144" s="46"/>
      <c r="F144" s="56">
        <v>1</v>
      </c>
      <c r="G144" s="41"/>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row>
    <row r="145" spans="1:256" s="8" customFormat="1" ht="14.1" customHeight="1">
      <c r="A145" s="37">
        <v>144</v>
      </c>
      <c r="B145" s="102"/>
      <c r="C145" s="103"/>
      <c r="D145" s="56" t="s">
        <v>41</v>
      </c>
      <c r="E145" s="57"/>
      <c r="F145" s="56">
        <v>2</v>
      </c>
      <c r="G145" s="41"/>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row>
    <row r="146" spans="1:256" s="8" customFormat="1" ht="8.45" customHeight="1">
      <c r="A146" s="37">
        <v>145</v>
      </c>
      <c r="B146" s="59"/>
      <c r="C146" s="59"/>
      <c r="D146" s="60"/>
      <c r="E146" s="60"/>
      <c r="F146" s="61"/>
      <c r="G146" s="65"/>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row>
    <row r="147" spans="1:256" s="8" customFormat="1" ht="14.1" customHeight="1">
      <c r="A147" s="37">
        <v>146</v>
      </c>
      <c r="B147" s="97" t="s">
        <v>10</v>
      </c>
      <c r="C147" s="98"/>
      <c r="D147" s="98"/>
      <c r="E147" s="98"/>
      <c r="F147" s="98"/>
      <c r="G147" s="99"/>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1:256" s="8" customFormat="1" ht="14.1" customHeight="1">
      <c r="A148" s="37">
        <v>147</v>
      </c>
      <c r="B148" s="128" t="s">
        <v>77</v>
      </c>
      <c r="C148" s="129"/>
      <c r="D148" s="54" t="s">
        <v>43</v>
      </c>
      <c r="E148" s="46"/>
      <c r="F148" s="55" t="s">
        <v>39</v>
      </c>
      <c r="G148" s="41"/>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row>
    <row r="149" spans="1:256" s="8" customFormat="1" ht="14.1" customHeight="1">
      <c r="A149" s="37">
        <v>148</v>
      </c>
      <c r="B149" s="100" t="s">
        <v>11</v>
      </c>
      <c r="C149" s="101"/>
      <c r="D149" s="56" t="s">
        <v>48</v>
      </c>
      <c r="E149" s="66"/>
      <c r="F149" s="56">
        <v>1</v>
      </c>
      <c r="G149" s="41"/>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row>
    <row r="150" spans="1:256" s="8" customFormat="1" ht="14.1" customHeight="1">
      <c r="A150" s="37">
        <v>149</v>
      </c>
      <c r="B150" s="102"/>
      <c r="C150" s="103"/>
      <c r="D150" s="56" t="s">
        <v>49</v>
      </c>
      <c r="E150" s="67"/>
      <c r="F150" s="56">
        <v>2</v>
      </c>
      <c r="G150" s="41"/>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row>
    <row r="151" spans="1:256" s="8" customFormat="1" ht="8.45" customHeight="1">
      <c r="A151" s="37">
        <v>150</v>
      </c>
      <c r="B151" s="59"/>
      <c r="C151" s="59"/>
      <c r="D151" s="60"/>
      <c r="E151" s="60"/>
      <c r="F151" s="61"/>
      <c r="G151" s="65"/>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row>
    <row r="152" spans="1:256" s="8" customFormat="1" ht="14.1" customHeight="1">
      <c r="A152" s="37">
        <v>151</v>
      </c>
      <c r="B152" s="97" t="s">
        <v>12</v>
      </c>
      <c r="C152" s="98"/>
      <c r="D152" s="98"/>
      <c r="E152" s="98"/>
      <c r="F152" s="98"/>
      <c r="G152" s="99"/>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row>
    <row r="153" spans="1:256" s="8" customFormat="1" ht="14.1" customHeight="1">
      <c r="A153" s="37">
        <v>152</v>
      </c>
      <c r="B153" s="100" t="s">
        <v>70</v>
      </c>
      <c r="C153" s="101"/>
      <c r="D153" s="56" t="s">
        <v>43</v>
      </c>
      <c r="E153" s="46"/>
      <c r="F153" s="56">
        <v>1</v>
      </c>
      <c r="G153" s="41"/>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row>
    <row r="154" spans="1:256" s="8" customFormat="1" ht="14.1" customHeight="1">
      <c r="A154" s="37">
        <v>153</v>
      </c>
      <c r="B154" s="100" t="s">
        <v>13</v>
      </c>
      <c r="C154" s="101"/>
      <c r="D154" s="56" t="s">
        <v>48</v>
      </c>
      <c r="E154" s="46"/>
      <c r="F154" s="56">
        <v>1</v>
      </c>
      <c r="G154" s="41"/>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row>
    <row r="155" spans="1:256" s="8" customFormat="1" ht="14.1" customHeight="1">
      <c r="A155" s="37">
        <v>154</v>
      </c>
      <c r="B155" s="102"/>
      <c r="C155" s="103"/>
      <c r="D155" s="56" t="s">
        <v>49</v>
      </c>
      <c r="E155" s="57"/>
      <c r="F155" s="56">
        <v>2</v>
      </c>
      <c r="G155" s="41"/>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row>
    <row r="156" spans="1:256" s="8" customFormat="1" ht="14.1" customHeight="1">
      <c r="A156" s="37">
        <v>155</v>
      </c>
      <c r="B156" s="100" t="s">
        <v>14</v>
      </c>
      <c r="C156" s="101"/>
      <c r="D156" s="56" t="s">
        <v>48</v>
      </c>
      <c r="E156" s="46"/>
      <c r="F156" s="56">
        <v>1</v>
      </c>
      <c r="G156" s="41"/>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row>
    <row r="157" spans="1:256" s="8" customFormat="1" ht="14.1" customHeight="1">
      <c r="A157" s="37">
        <v>156</v>
      </c>
      <c r="B157" s="102"/>
      <c r="C157" s="103"/>
      <c r="D157" s="56" t="s">
        <v>49</v>
      </c>
      <c r="E157" s="57"/>
      <c r="F157" s="56">
        <v>2</v>
      </c>
      <c r="G157" s="41"/>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row>
    <row r="158" spans="1:256" s="8" customFormat="1" ht="8.45" customHeight="1">
      <c r="A158" s="37">
        <v>157</v>
      </c>
      <c r="B158" s="59"/>
      <c r="C158" s="59"/>
      <c r="D158" s="60"/>
      <c r="E158" s="60"/>
      <c r="F158" s="61"/>
      <c r="G158" s="52"/>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row>
    <row r="159" spans="1:256" s="8" customFormat="1" ht="14.1" customHeight="1">
      <c r="A159" s="37">
        <v>158</v>
      </c>
      <c r="B159" s="97" t="s">
        <v>125</v>
      </c>
      <c r="C159" s="98"/>
      <c r="D159" s="98"/>
      <c r="E159" s="98"/>
      <c r="F159" s="98"/>
      <c r="G159" s="99"/>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row>
    <row r="160" spans="1:256" s="8" customFormat="1" ht="14.1" customHeight="1">
      <c r="A160" s="37">
        <v>159</v>
      </c>
      <c r="B160" s="100" t="s">
        <v>69</v>
      </c>
      <c r="C160" s="101"/>
      <c r="D160" s="56" t="s">
        <v>40</v>
      </c>
      <c r="E160" s="46"/>
      <c r="F160" s="56">
        <v>1</v>
      </c>
      <c r="G160" s="41"/>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row>
    <row r="161" spans="1:256" s="8" customFormat="1" ht="14.1" customHeight="1">
      <c r="A161" s="37">
        <v>160</v>
      </c>
      <c r="B161" s="130"/>
      <c r="C161" s="131"/>
      <c r="D161" s="218" t="s">
        <v>68</v>
      </c>
      <c r="E161" s="61"/>
      <c r="F161" s="56">
        <v>2</v>
      </c>
      <c r="G161" s="41"/>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row>
    <row r="162" spans="1:256" s="8" customFormat="1" ht="14.1" customHeight="1">
      <c r="A162" s="37">
        <v>161</v>
      </c>
      <c r="B162" s="102"/>
      <c r="C162" s="103"/>
      <c r="D162" s="63" t="s">
        <v>51</v>
      </c>
      <c r="E162" s="57"/>
      <c r="F162" s="63" t="s">
        <v>39</v>
      </c>
      <c r="G162" s="41"/>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row>
    <row r="163" spans="1:256" s="8" customFormat="1" ht="14.1" customHeight="1">
      <c r="A163" s="37">
        <v>162</v>
      </c>
      <c r="B163" s="100" t="s">
        <v>91</v>
      </c>
      <c r="C163" s="101"/>
      <c r="D163" s="56" t="s">
        <v>50</v>
      </c>
      <c r="E163" s="46"/>
      <c r="F163" s="56">
        <v>1</v>
      </c>
      <c r="G163" s="41"/>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row>
    <row r="164" spans="1:256" s="8" customFormat="1" ht="14.1" customHeight="1">
      <c r="A164" s="37">
        <v>163</v>
      </c>
      <c r="B164" s="130"/>
      <c r="C164" s="131"/>
      <c r="D164" s="56" t="s">
        <v>51</v>
      </c>
      <c r="E164" s="46"/>
      <c r="F164" s="56">
        <v>2</v>
      </c>
      <c r="G164" s="41"/>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row>
    <row r="165" spans="1:256" s="8" customFormat="1" ht="14.1" customHeight="1">
      <c r="A165" s="37">
        <v>164</v>
      </c>
      <c r="B165" s="176" t="s">
        <v>92</v>
      </c>
      <c r="C165" s="177"/>
      <c r="D165" s="56" t="s">
        <v>40</v>
      </c>
      <c r="E165" s="64"/>
      <c r="F165" s="56">
        <v>1</v>
      </c>
      <c r="G165" s="41"/>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row>
    <row r="166" spans="1:256" s="8" customFormat="1" ht="14.1" customHeight="1">
      <c r="A166" s="37">
        <v>165</v>
      </c>
      <c r="B166" s="178"/>
      <c r="C166" s="179"/>
      <c r="D166" s="56" t="s">
        <v>68</v>
      </c>
      <c r="E166" s="64"/>
      <c r="F166" s="56">
        <v>2</v>
      </c>
      <c r="G166" s="41"/>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row>
    <row r="167" spans="1:256" s="8" customFormat="1" ht="14.1" customHeight="1">
      <c r="A167" s="37">
        <v>166</v>
      </c>
      <c r="B167" s="180"/>
      <c r="C167" s="181"/>
      <c r="D167" s="56" t="s">
        <v>51</v>
      </c>
      <c r="E167" s="46"/>
      <c r="F167" s="56">
        <v>3</v>
      </c>
      <c r="G167" s="41"/>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c r="IV167" s="3"/>
    </row>
    <row r="168" spans="1:256" s="8" customFormat="1" ht="14.1" customHeight="1">
      <c r="A168" s="37">
        <v>167</v>
      </c>
      <c r="B168" s="176" t="s">
        <v>102</v>
      </c>
      <c r="C168" s="177"/>
      <c r="D168" s="56" t="s">
        <v>40</v>
      </c>
      <c r="E168" s="64"/>
      <c r="F168" s="56">
        <v>1</v>
      </c>
      <c r="G168" s="41"/>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c r="IV168" s="3"/>
    </row>
    <row r="169" spans="1:256" s="8" customFormat="1" ht="14.1" customHeight="1">
      <c r="A169" s="37">
        <v>168</v>
      </c>
      <c r="B169" s="178"/>
      <c r="C169" s="179"/>
      <c r="D169" s="56" t="s">
        <v>68</v>
      </c>
      <c r="E169" s="64"/>
      <c r="F169" s="56">
        <v>2</v>
      </c>
      <c r="G169" s="41"/>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c r="IV169" s="3"/>
    </row>
    <row r="170" spans="1:256" s="8" customFormat="1" ht="14.1" customHeight="1">
      <c r="A170" s="37">
        <v>169</v>
      </c>
      <c r="B170" s="180"/>
      <c r="C170" s="181"/>
      <c r="D170" s="56" t="s">
        <v>51</v>
      </c>
      <c r="E170" s="46"/>
      <c r="F170" s="56">
        <v>3</v>
      </c>
      <c r="G170" s="41"/>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c r="IV170" s="3"/>
    </row>
    <row r="171" spans="1:256" s="8" customFormat="1" ht="14.1" customHeight="1">
      <c r="A171" s="37">
        <v>170</v>
      </c>
      <c r="B171" s="100" t="s">
        <v>15</v>
      </c>
      <c r="C171" s="101"/>
      <c r="D171" s="56" t="s">
        <v>40</v>
      </c>
      <c r="E171" s="46"/>
      <c r="F171" s="56">
        <v>1</v>
      </c>
      <c r="G171" s="41"/>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3"/>
    </row>
    <row r="172" spans="1:256" s="8" customFormat="1" ht="14.1" customHeight="1">
      <c r="A172" s="37">
        <v>171</v>
      </c>
      <c r="B172" s="102" t="s">
        <v>1</v>
      </c>
      <c r="C172" s="103"/>
      <c r="D172" s="56" t="s">
        <v>41</v>
      </c>
      <c r="E172" s="57"/>
      <c r="F172" s="56">
        <v>2</v>
      </c>
      <c r="G172" s="41"/>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3"/>
    </row>
    <row r="173" spans="1:256" s="8" customFormat="1" ht="8.45" customHeight="1">
      <c r="A173" s="37">
        <v>172</v>
      </c>
      <c r="B173" s="59"/>
      <c r="C173" s="59"/>
      <c r="D173" s="61"/>
      <c r="E173" s="61"/>
      <c r="F173" s="61"/>
      <c r="G173" s="52"/>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c r="IV173" s="3"/>
    </row>
    <row r="174" spans="1:256" s="8" customFormat="1" ht="14.1" customHeight="1">
      <c r="A174" s="37">
        <v>173</v>
      </c>
      <c r="B174" s="97" t="s">
        <v>16</v>
      </c>
      <c r="C174" s="98"/>
      <c r="D174" s="98"/>
      <c r="E174" s="98"/>
      <c r="F174" s="98"/>
      <c r="G174" s="99"/>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c r="IV174" s="3"/>
    </row>
    <row r="175" spans="1:256" s="8" customFormat="1" ht="14.1" customHeight="1">
      <c r="A175" s="37">
        <v>174</v>
      </c>
      <c r="B175" s="100" t="s">
        <v>17</v>
      </c>
      <c r="C175" s="101"/>
      <c r="D175" s="56" t="s">
        <v>48</v>
      </c>
      <c r="E175" s="46"/>
      <c r="F175" s="56">
        <v>1</v>
      </c>
      <c r="G175" s="41"/>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c r="IV175" s="3"/>
    </row>
    <row r="176" spans="1:256" s="8" customFormat="1" ht="14.1" customHeight="1">
      <c r="A176" s="37">
        <v>175</v>
      </c>
      <c r="B176" s="102"/>
      <c r="C176" s="103"/>
      <c r="D176" s="56" t="s">
        <v>49</v>
      </c>
      <c r="E176" s="57"/>
      <c r="F176" s="56">
        <v>2</v>
      </c>
      <c r="G176" s="41"/>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row>
    <row r="177" spans="1:256" s="8" customFormat="1" ht="14.1" customHeight="1">
      <c r="A177" s="37">
        <v>176</v>
      </c>
      <c r="B177" s="100" t="s">
        <v>44</v>
      </c>
      <c r="C177" s="101"/>
      <c r="D177" s="56" t="s">
        <v>48</v>
      </c>
      <c r="E177" s="46"/>
      <c r="F177" s="56">
        <v>1</v>
      </c>
      <c r="G177" s="41"/>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c r="IV177" s="3"/>
    </row>
    <row r="178" spans="1:256" s="8" customFormat="1" ht="14.1" customHeight="1">
      <c r="A178" s="37">
        <v>177</v>
      </c>
      <c r="B178" s="102"/>
      <c r="C178" s="103"/>
      <c r="D178" s="56" t="s">
        <v>49</v>
      </c>
      <c r="E178" s="57"/>
      <c r="F178" s="56">
        <v>2</v>
      </c>
      <c r="G178" s="41"/>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c r="IV178" s="3"/>
    </row>
    <row r="179" spans="1:256" s="8" customFormat="1" ht="14.1" customHeight="1">
      <c r="A179" s="37">
        <v>178</v>
      </c>
      <c r="B179" s="100" t="s">
        <v>126</v>
      </c>
      <c r="C179" s="101"/>
      <c r="D179" s="56" t="s">
        <v>50</v>
      </c>
      <c r="E179" s="46"/>
      <c r="F179" s="56">
        <v>1</v>
      </c>
      <c r="G179" s="41"/>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3"/>
    </row>
    <row r="180" spans="1:256" s="8" customFormat="1" ht="14.1" customHeight="1">
      <c r="A180" s="37">
        <v>179</v>
      </c>
      <c r="B180" s="102"/>
      <c r="C180" s="103"/>
      <c r="D180" s="56" t="s">
        <v>51</v>
      </c>
      <c r="E180" s="46"/>
      <c r="F180" s="56">
        <v>2</v>
      </c>
      <c r="G180" s="41"/>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row>
    <row r="181" spans="1:256" s="8" customFormat="1" ht="14.1" customHeight="1">
      <c r="A181" s="37">
        <v>180</v>
      </c>
      <c r="B181" s="100" t="s">
        <v>18</v>
      </c>
      <c r="C181" s="101"/>
      <c r="D181" s="56" t="s">
        <v>48</v>
      </c>
      <c r="E181" s="46"/>
      <c r="F181" s="56">
        <v>1</v>
      </c>
      <c r="G181" s="41"/>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c r="IV181" s="3"/>
    </row>
    <row r="182" spans="1:256" s="8" customFormat="1" ht="14.1" customHeight="1">
      <c r="A182" s="37">
        <v>181</v>
      </c>
      <c r="B182" s="102"/>
      <c r="C182" s="103"/>
      <c r="D182" s="56" t="s">
        <v>49</v>
      </c>
      <c r="E182" s="57"/>
      <c r="F182" s="56">
        <v>2</v>
      </c>
      <c r="G182" s="41"/>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c r="IV182" s="3"/>
    </row>
    <row r="183" spans="1:256" s="8" customFormat="1" ht="8.45" customHeight="1">
      <c r="A183" s="37">
        <v>182</v>
      </c>
      <c r="B183" s="59"/>
      <c r="C183" s="59"/>
      <c r="D183" s="60"/>
      <c r="E183" s="60"/>
      <c r="F183" s="61"/>
      <c r="G183" s="52"/>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3"/>
    </row>
    <row r="184" spans="1:256" s="8" customFormat="1" ht="14.1" customHeight="1">
      <c r="A184" s="37">
        <v>183</v>
      </c>
      <c r="B184" s="97" t="s">
        <v>19</v>
      </c>
      <c r="C184" s="98"/>
      <c r="D184" s="98"/>
      <c r="E184" s="98"/>
      <c r="F184" s="98"/>
      <c r="G184" s="99"/>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3"/>
    </row>
    <row r="185" spans="1:256" s="8" customFormat="1" ht="14.1" customHeight="1">
      <c r="A185" s="37">
        <v>184</v>
      </c>
      <c r="B185" s="128" t="s">
        <v>104</v>
      </c>
      <c r="C185" s="129"/>
      <c r="D185" s="56" t="s">
        <v>43</v>
      </c>
      <c r="E185" s="46"/>
      <c r="F185" s="56">
        <v>1</v>
      </c>
      <c r="G185" s="41"/>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c r="IV185" s="3"/>
    </row>
    <row r="186" spans="1:256" s="8" customFormat="1" ht="14.1" customHeight="1">
      <c r="A186" s="37">
        <v>185</v>
      </c>
      <c r="B186" s="100" t="s">
        <v>103</v>
      </c>
      <c r="C186" s="101"/>
      <c r="D186" s="56" t="s">
        <v>40</v>
      </c>
      <c r="E186" s="46"/>
      <c r="F186" s="56">
        <v>1</v>
      </c>
      <c r="G186" s="41"/>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c r="IV186" s="3"/>
    </row>
    <row r="187" spans="1:256" s="8" customFormat="1" ht="14.1" customHeight="1">
      <c r="A187" s="37">
        <v>186</v>
      </c>
      <c r="B187" s="102"/>
      <c r="C187" s="103"/>
      <c r="D187" s="56" t="s">
        <v>41</v>
      </c>
      <c r="E187" s="57"/>
      <c r="F187" s="56">
        <v>2</v>
      </c>
      <c r="G187" s="41"/>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c r="IV187" s="3"/>
    </row>
    <row r="188" spans="1:256" s="8" customFormat="1" ht="8.45" customHeight="1">
      <c r="A188" s="37">
        <v>187</v>
      </c>
      <c r="B188" s="59"/>
      <c r="C188" s="59"/>
      <c r="D188" s="60"/>
      <c r="E188" s="60"/>
      <c r="F188" s="61"/>
      <c r="G188" s="52"/>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c r="IV188" s="3"/>
    </row>
    <row r="189" spans="1:256" s="8" customFormat="1" ht="14.1" customHeight="1">
      <c r="A189" s="37">
        <v>188</v>
      </c>
      <c r="B189" s="97" t="s">
        <v>20</v>
      </c>
      <c r="C189" s="98"/>
      <c r="D189" s="98"/>
      <c r="E189" s="98"/>
      <c r="F189" s="98"/>
      <c r="G189" s="99"/>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c r="IU189" s="3"/>
      <c r="IV189" s="3"/>
    </row>
    <row r="190" spans="1:256" s="8" customFormat="1" ht="14.1" customHeight="1">
      <c r="A190" s="37">
        <v>189</v>
      </c>
      <c r="B190" s="128" t="s">
        <v>21</v>
      </c>
      <c r="C190" s="129"/>
      <c r="D190" s="54" t="s">
        <v>43</v>
      </c>
      <c r="E190" s="46"/>
      <c r="F190" s="55" t="s">
        <v>39</v>
      </c>
      <c r="G190" s="41"/>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c r="IV190" s="3"/>
    </row>
    <row r="191" spans="1:256" s="8" customFormat="1" ht="14.1" customHeight="1">
      <c r="A191" s="37">
        <v>190</v>
      </c>
      <c r="B191" s="118" t="s">
        <v>76</v>
      </c>
      <c r="C191" s="119"/>
      <c r="D191" s="48" t="s">
        <v>43</v>
      </c>
      <c r="E191" s="46"/>
      <c r="F191" s="62">
        <v>0</v>
      </c>
      <c r="G191" s="41"/>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c r="IV191" s="3"/>
    </row>
    <row r="192" spans="1:256" s="8" customFormat="1" ht="14.1" customHeight="1">
      <c r="A192" s="37">
        <v>191</v>
      </c>
      <c r="B192" s="100" t="s">
        <v>75</v>
      </c>
      <c r="C192" s="101"/>
      <c r="D192" s="56" t="s">
        <v>52</v>
      </c>
      <c r="E192" s="46"/>
      <c r="F192" s="56">
        <v>1</v>
      </c>
      <c r="G192" s="41"/>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c r="IV192" s="3"/>
    </row>
    <row r="193" spans="1:256" s="8" customFormat="1" ht="14.1" customHeight="1">
      <c r="A193" s="37">
        <v>192</v>
      </c>
      <c r="B193" s="102"/>
      <c r="C193" s="103"/>
      <c r="D193" s="56" t="s">
        <v>53</v>
      </c>
      <c r="E193" s="57"/>
      <c r="F193" s="56">
        <v>2</v>
      </c>
      <c r="G193" s="41"/>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c r="IV193" s="3"/>
    </row>
    <row r="194" spans="1:256" s="8" customFormat="1" ht="8.45" customHeight="1">
      <c r="A194" s="37">
        <v>193</v>
      </c>
      <c r="B194" s="59"/>
      <c r="C194" s="59"/>
      <c r="D194" s="60"/>
      <c r="E194" s="60"/>
      <c r="F194" s="61"/>
      <c r="G194" s="52"/>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c r="IV194" s="3"/>
    </row>
    <row r="195" spans="1:256" s="8" customFormat="1" ht="14.1" customHeight="1">
      <c r="A195" s="37">
        <v>194</v>
      </c>
      <c r="B195" s="97" t="s">
        <v>22</v>
      </c>
      <c r="C195" s="98"/>
      <c r="D195" s="98"/>
      <c r="E195" s="98"/>
      <c r="F195" s="98"/>
      <c r="G195" s="99"/>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c r="IU195" s="3"/>
      <c r="IV195" s="3"/>
    </row>
    <row r="196" spans="1:256" s="8" customFormat="1" ht="14.1" customHeight="1">
      <c r="A196" s="37">
        <v>195</v>
      </c>
      <c r="B196" s="128" t="s">
        <v>127</v>
      </c>
      <c r="C196" s="129"/>
      <c r="D196" s="56" t="s">
        <v>43</v>
      </c>
      <c r="E196" s="46"/>
      <c r="F196" s="56">
        <v>1</v>
      </c>
      <c r="G196" s="41"/>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3"/>
    </row>
    <row r="197" spans="1:256" s="8" customFormat="1" ht="14.1" customHeight="1">
      <c r="A197" s="37">
        <v>196</v>
      </c>
      <c r="B197" s="100" t="s">
        <v>101</v>
      </c>
      <c r="C197" s="101"/>
      <c r="D197" s="56" t="s">
        <v>48</v>
      </c>
      <c r="E197" s="46"/>
      <c r="F197" s="56">
        <v>1</v>
      </c>
      <c r="G197" s="41"/>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row>
    <row r="198" spans="1:256" s="8" customFormat="1" ht="14.1" customHeight="1">
      <c r="A198" s="37">
        <v>197</v>
      </c>
      <c r="B198" s="102"/>
      <c r="C198" s="103"/>
      <c r="D198" s="56" t="s">
        <v>49</v>
      </c>
      <c r="E198" s="57"/>
      <c r="F198" s="56">
        <v>2</v>
      </c>
      <c r="G198" s="41"/>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c r="IV198" s="3"/>
    </row>
    <row r="199" spans="1:256" s="8" customFormat="1" ht="14.1" customHeight="1">
      <c r="A199" s="37">
        <v>198</v>
      </c>
      <c r="B199" s="100" t="s">
        <v>23</v>
      </c>
      <c r="C199" s="101"/>
      <c r="D199" s="56" t="s">
        <v>48</v>
      </c>
      <c r="E199" s="46"/>
      <c r="F199" s="56">
        <v>1</v>
      </c>
      <c r="G199" s="41"/>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c r="IV199" s="3"/>
    </row>
    <row r="200" spans="1:256" s="8" customFormat="1" ht="14.1" customHeight="1">
      <c r="A200" s="37">
        <v>199</v>
      </c>
      <c r="B200" s="102"/>
      <c r="C200" s="103"/>
      <c r="D200" s="56" t="s">
        <v>49</v>
      </c>
      <c r="E200" s="57"/>
      <c r="F200" s="56">
        <v>2</v>
      </c>
      <c r="G200" s="41"/>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c r="IV200" s="3"/>
    </row>
    <row r="201" spans="1:256" s="8" customFormat="1" ht="8.45" customHeight="1">
      <c r="A201" s="37">
        <v>200</v>
      </c>
      <c r="B201" s="59"/>
      <c r="C201" s="59"/>
      <c r="D201" s="60"/>
      <c r="E201" s="60"/>
      <c r="F201" s="61"/>
      <c r="G201" s="52"/>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c r="IV201" s="3"/>
    </row>
    <row r="202" spans="1:256" s="8" customFormat="1" ht="14.1" customHeight="1">
      <c r="A202" s="37">
        <v>201</v>
      </c>
      <c r="B202" s="97" t="s">
        <v>67</v>
      </c>
      <c r="C202" s="98"/>
      <c r="D202" s="98"/>
      <c r="E202" s="98"/>
      <c r="F202" s="98"/>
      <c r="G202" s="99"/>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3"/>
    </row>
    <row r="203" spans="1:256" s="8" customFormat="1" ht="14.1" customHeight="1">
      <c r="A203" s="37">
        <v>202</v>
      </c>
      <c r="B203" s="128" t="s">
        <v>158</v>
      </c>
      <c r="C203" s="129"/>
      <c r="D203" s="45" t="s">
        <v>43</v>
      </c>
      <c r="E203" s="58"/>
      <c r="F203" s="45" t="s">
        <v>39</v>
      </c>
      <c r="G203" s="41"/>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c r="IV203" s="3"/>
    </row>
    <row r="204" spans="1:256" s="8" customFormat="1" ht="14.1" customHeight="1">
      <c r="A204" s="37">
        <v>203</v>
      </c>
      <c r="B204" s="128" t="s">
        <v>159</v>
      </c>
      <c r="C204" s="129"/>
      <c r="D204" s="56" t="s">
        <v>43</v>
      </c>
      <c r="E204" s="46"/>
      <c r="F204" s="56">
        <v>1</v>
      </c>
      <c r="G204" s="41"/>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c r="IU204" s="3"/>
      <c r="IV204" s="3"/>
    </row>
    <row r="205" spans="1:256" s="8" customFormat="1" ht="14.1" customHeight="1">
      <c r="A205" s="37">
        <v>204</v>
      </c>
      <c r="B205" s="100" t="s">
        <v>160</v>
      </c>
      <c r="C205" s="101"/>
      <c r="D205" s="56" t="s">
        <v>45</v>
      </c>
      <c r="E205" s="46"/>
      <c r="F205" s="56">
        <v>1</v>
      </c>
      <c r="G205" s="41"/>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c r="IU205" s="3"/>
      <c r="IV205" s="3"/>
    </row>
    <row r="206" spans="1:256" s="8" customFormat="1" ht="14.1" customHeight="1">
      <c r="A206" s="37">
        <v>205</v>
      </c>
      <c r="B206" s="102"/>
      <c r="C206" s="103"/>
      <c r="D206" s="56" t="s">
        <v>46</v>
      </c>
      <c r="E206" s="57"/>
      <c r="F206" s="56">
        <v>2</v>
      </c>
      <c r="G206" s="41"/>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c r="IV206" s="3"/>
    </row>
    <row r="207" spans="1:256" s="8" customFormat="1" ht="14.1" customHeight="1">
      <c r="A207" s="37">
        <v>206</v>
      </c>
      <c r="B207" s="59"/>
      <c r="C207" s="59"/>
      <c r="D207" s="60"/>
      <c r="E207" s="60"/>
      <c r="F207" s="61"/>
      <c r="G207" s="52"/>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c r="IV207" s="3"/>
    </row>
    <row r="208" spans="1:256" s="8" customFormat="1" ht="14.1" customHeight="1">
      <c r="A208" s="37">
        <v>207</v>
      </c>
      <c r="B208" s="97" t="s">
        <v>4</v>
      </c>
      <c r="C208" s="98"/>
      <c r="D208" s="98"/>
      <c r="E208" s="98"/>
      <c r="F208" s="98"/>
      <c r="G208" s="99"/>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c r="IV208" s="3"/>
    </row>
    <row r="209" spans="1:256" s="8" customFormat="1" ht="28.35" customHeight="1">
      <c r="A209" s="37">
        <v>208</v>
      </c>
      <c r="B209" s="128" t="s">
        <v>141</v>
      </c>
      <c r="C209" s="129"/>
      <c r="D209" s="45" t="s">
        <v>43</v>
      </c>
      <c r="E209" s="58"/>
      <c r="F209" s="45" t="s">
        <v>39</v>
      </c>
      <c r="G209" s="41"/>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c r="IV209" s="3"/>
    </row>
    <row r="210" spans="1:256" s="8" customFormat="1" ht="28.35" customHeight="1">
      <c r="A210" s="37">
        <v>209</v>
      </c>
      <c r="B210" s="102" t="s">
        <v>142</v>
      </c>
      <c r="C210" s="103"/>
      <c r="D210" s="56" t="s">
        <v>43</v>
      </c>
      <c r="E210" s="46"/>
      <c r="F210" s="56">
        <v>1</v>
      </c>
      <c r="G210" s="41"/>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c r="IV210" s="3"/>
    </row>
    <row r="211" spans="1:256" s="8" customFormat="1" ht="14.1" customHeight="1">
      <c r="A211" s="37">
        <v>210</v>
      </c>
      <c r="B211" s="128" t="s">
        <v>140</v>
      </c>
      <c r="C211" s="129"/>
      <c r="D211" s="56" t="s">
        <v>43</v>
      </c>
      <c r="E211" s="46"/>
      <c r="F211" s="56">
        <v>2</v>
      </c>
      <c r="G211" s="41"/>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c r="IU211" s="3"/>
      <c r="IV211" s="3"/>
    </row>
    <row r="212" spans="1:256" s="8" customFormat="1" ht="14.1" customHeight="1">
      <c r="A212" s="37">
        <v>211</v>
      </c>
      <c r="B212" s="128" t="s">
        <v>5</v>
      </c>
      <c r="C212" s="129"/>
      <c r="D212" s="56" t="s">
        <v>43</v>
      </c>
      <c r="E212" s="46"/>
      <c r="F212" s="56">
        <v>2</v>
      </c>
      <c r="G212" s="41"/>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c r="IU212" s="3"/>
      <c r="IV212" s="3"/>
    </row>
    <row r="213" spans="1:256" s="8" customFormat="1" ht="8.45" customHeight="1">
      <c r="A213" s="37">
        <v>212</v>
      </c>
      <c r="B213" s="49"/>
      <c r="C213" s="49"/>
      <c r="D213" s="50"/>
      <c r="E213" s="50"/>
      <c r="F213" s="51"/>
      <c r="G213" s="52"/>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c r="IU213" s="3"/>
      <c r="IV213" s="3"/>
    </row>
    <row r="214" spans="1:256" s="8" customFormat="1" ht="14.1" customHeight="1">
      <c r="A214" s="37">
        <v>213</v>
      </c>
      <c r="B214" s="97" t="s">
        <v>24</v>
      </c>
      <c r="C214" s="98"/>
      <c r="D214" s="98"/>
      <c r="E214" s="98"/>
      <c r="F214" s="98"/>
      <c r="G214" s="99"/>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c r="IU214" s="3"/>
      <c r="IV214" s="3"/>
    </row>
    <row r="215" spans="1:256" s="8" customFormat="1" ht="14.1" customHeight="1">
      <c r="A215" s="37">
        <v>214</v>
      </c>
      <c r="B215" s="128" t="s">
        <v>83</v>
      </c>
      <c r="C215" s="129"/>
      <c r="D215" s="54" t="s">
        <v>43</v>
      </c>
      <c r="E215" s="46"/>
      <c r="F215" s="55" t="s">
        <v>39</v>
      </c>
      <c r="G215" s="41"/>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c r="IV215" s="3"/>
    </row>
    <row r="216" spans="1:256" s="8" customFormat="1" ht="14.1" customHeight="1">
      <c r="A216" s="37">
        <v>215</v>
      </c>
      <c r="B216" s="176" t="s">
        <v>116</v>
      </c>
      <c r="C216" s="177"/>
      <c r="D216" s="56" t="s">
        <v>71</v>
      </c>
      <c r="E216" s="46"/>
      <c r="F216" s="56">
        <v>1</v>
      </c>
      <c r="G216" s="41"/>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c r="IU216" s="3"/>
      <c r="IV216" s="3"/>
    </row>
    <row r="217" spans="1:256" s="8" customFormat="1" ht="14.1" customHeight="1">
      <c r="A217" s="37">
        <v>216</v>
      </c>
      <c r="B217" s="178"/>
      <c r="C217" s="179"/>
      <c r="D217" s="56" t="s">
        <v>117</v>
      </c>
      <c r="E217" s="57"/>
      <c r="F217" s="56">
        <v>2</v>
      </c>
      <c r="G217" s="41"/>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c r="IU217" s="3"/>
      <c r="IV217" s="3"/>
    </row>
    <row r="218" spans="1:256" s="8" customFormat="1" ht="14.1" customHeight="1">
      <c r="A218" s="37">
        <v>217</v>
      </c>
      <c r="B218" s="176" t="s">
        <v>90</v>
      </c>
      <c r="C218" s="177"/>
      <c r="D218" s="56" t="s">
        <v>71</v>
      </c>
      <c r="E218" s="46"/>
      <c r="F218" s="56">
        <v>1</v>
      </c>
      <c r="G218" s="41"/>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c r="IS218" s="3"/>
      <c r="IT218" s="3"/>
      <c r="IU218" s="3"/>
      <c r="IV218" s="3"/>
    </row>
    <row r="219" spans="1:256" s="8" customFormat="1" ht="14.1" customHeight="1">
      <c r="A219" s="37">
        <v>218</v>
      </c>
      <c r="B219" s="178"/>
      <c r="C219" s="179"/>
      <c r="D219" s="56" t="s">
        <v>72</v>
      </c>
      <c r="E219" s="57"/>
      <c r="F219" s="56">
        <v>2</v>
      </c>
      <c r="G219" s="41"/>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c r="IR219" s="3"/>
      <c r="IS219" s="3"/>
      <c r="IT219" s="3"/>
      <c r="IU219" s="3"/>
      <c r="IV219" s="3"/>
    </row>
    <row r="220" spans="1:256" s="8" customFormat="1" ht="14.1" customHeight="1">
      <c r="A220" s="37">
        <v>219</v>
      </c>
      <c r="B220" s="180"/>
      <c r="C220" s="181"/>
      <c r="D220" s="45" t="s">
        <v>74</v>
      </c>
      <c r="E220" s="46"/>
      <c r="F220" s="45" t="s">
        <v>39</v>
      </c>
      <c r="G220" s="41"/>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c r="IS220" s="3"/>
      <c r="IT220" s="3"/>
      <c r="IU220" s="3"/>
      <c r="IV220" s="3"/>
    </row>
    <row r="221" spans="1:256" s="8" customFormat="1" ht="14.1" customHeight="1">
      <c r="A221" s="37">
        <v>220</v>
      </c>
      <c r="B221" s="176" t="s">
        <v>129</v>
      </c>
      <c r="C221" s="177"/>
      <c r="D221" s="56" t="s">
        <v>130</v>
      </c>
      <c r="E221" s="46"/>
      <c r="F221" s="56">
        <v>1</v>
      </c>
      <c r="G221" s="41"/>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c r="IU221" s="3"/>
      <c r="IV221" s="3"/>
    </row>
    <row r="222" spans="1:256" s="8" customFormat="1" ht="14.1" customHeight="1">
      <c r="A222" s="37">
        <v>221</v>
      </c>
      <c r="B222" s="178"/>
      <c r="C222" s="179"/>
      <c r="D222" s="56" t="s">
        <v>131</v>
      </c>
      <c r="E222" s="57"/>
      <c r="F222" s="56">
        <v>2</v>
      </c>
      <c r="G222" s="41"/>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c r="IU222" s="3"/>
      <c r="IV222" s="3"/>
    </row>
    <row r="223" spans="1:256" s="8" customFormat="1" ht="14.1" customHeight="1">
      <c r="A223" s="37">
        <v>222</v>
      </c>
      <c r="B223" s="180"/>
      <c r="C223" s="181"/>
      <c r="D223" s="45" t="s">
        <v>132</v>
      </c>
      <c r="E223" s="46"/>
      <c r="F223" s="45" t="s">
        <v>39</v>
      </c>
      <c r="G223" s="41"/>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c r="IU223" s="3"/>
      <c r="IV223" s="3"/>
    </row>
    <row r="224" spans="1:256" s="8" customFormat="1" ht="14.1" customHeight="1">
      <c r="A224" s="37">
        <v>223</v>
      </c>
      <c r="B224" s="100" t="s">
        <v>25</v>
      </c>
      <c r="C224" s="101"/>
      <c r="D224" s="56" t="s">
        <v>45</v>
      </c>
      <c r="E224" s="46"/>
      <c r="F224" s="56">
        <v>1</v>
      </c>
      <c r="G224" s="41"/>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c r="IU224" s="3"/>
      <c r="IV224" s="3"/>
    </row>
    <row r="225" spans="1:256" s="8" customFormat="1" ht="14.1" customHeight="1">
      <c r="A225" s="37">
        <v>224</v>
      </c>
      <c r="B225" s="102"/>
      <c r="C225" s="103"/>
      <c r="D225" s="56" t="s">
        <v>46</v>
      </c>
      <c r="E225" s="57"/>
      <c r="F225" s="56">
        <v>2</v>
      </c>
      <c r="G225" s="41"/>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c r="IU225" s="3"/>
      <c r="IV225" s="3"/>
    </row>
    <row r="226" spans="1:256" s="8" customFormat="1" ht="14.1" customHeight="1">
      <c r="A226" s="37">
        <v>225</v>
      </c>
      <c r="B226" s="130" t="s">
        <v>26</v>
      </c>
      <c r="C226" s="131"/>
      <c r="D226" s="56" t="s">
        <v>48</v>
      </c>
      <c r="E226" s="46"/>
      <c r="F226" s="56">
        <v>1</v>
      </c>
      <c r="G226" s="41"/>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row>
    <row r="227" spans="1:256" s="8" customFormat="1" ht="14.1" customHeight="1">
      <c r="A227" s="37">
        <v>226</v>
      </c>
      <c r="B227" s="102"/>
      <c r="C227" s="103"/>
      <c r="D227" s="56" t="s">
        <v>49</v>
      </c>
      <c r="E227" s="57"/>
      <c r="F227" s="56">
        <v>2</v>
      </c>
      <c r="G227" s="41"/>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row>
    <row r="228" spans="1:256" s="8" customFormat="1" ht="14.1" customHeight="1">
      <c r="A228" s="37">
        <v>227</v>
      </c>
      <c r="B228" s="100" t="s">
        <v>27</v>
      </c>
      <c r="C228" s="101"/>
      <c r="D228" s="56" t="s">
        <v>48</v>
      </c>
      <c r="E228" s="46"/>
      <c r="F228" s="56">
        <v>1</v>
      </c>
      <c r="G228" s="41"/>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row>
    <row r="229" spans="1:256" s="8" customFormat="1" ht="14.1" customHeight="1">
      <c r="A229" s="37">
        <v>228</v>
      </c>
      <c r="B229" s="102"/>
      <c r="C229" s="103"/>
      <c r="D229" s="56" t="s">
        <v>49</v>
      </c>
      <c r="E229" s="46"/>
      <c r="F229" s="56">
        <v>2</v>
      </c>
      <c r="G229" s="41"/>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c r="IU229" s="3"/>
      <c r="IV229" s="3"/>
    </row>
    <row r="230" spans="1:256" s="8" customFormat="1" ht="8.45" customHeight="1">
      <c r="A230" s="37">
        <v>229</v>
      </c>
      <c r="B230" s="49"/>
      <c r="C230" s="49"/>
      <c r="D230" s="50"/>
      <c r="E230" s="50"/>
      <c r="F230" s="51"/>
      <c r="G230" s="52"/>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row>
    <row r="231" spans="1:256" s="8" customFormat="1" ht="14.1" customHeight="1">
      <c r="A231" s="37">
        <v>230</v>
      </c>
      <c r="B231" s="97" t="s">
        <v>218</v>
      </c>
      <c r="C231" s="98"/>
      <c r="D231" s="98"/>
      <c r="E231" s="98"/>
      <c r="F231" s="98"/>
      <c r="G231" s="99"/>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row>
    <row r="232" spans="1:256" s="8" customFormat="1" ht="14.1" customHeight="1">
      <c r="A232" s="37">
        <v>231</v>
      </c>
      <c r="B232" s="128" t="s">
        <v>180</v>
      </c>
      <c r="C232" s="129"/>
      <c r="D232" s="54" t="s">
        <v>43</v>
      </c>
      <c r="E232" s="46"/>
      <c r="F232" s="45" t="s">
        <v>39</v>
      </c>
      <c r="G232" s="44"/>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c r="IS232" s="3"/>
      <c r="IT232" s="3"/>
      <c r="IU232" s="3"/>
      <c r="IV232" s="3"/>
    </row>
    <row r="233" spans="1:256" s="8" customFormat="1" ht="8.45" customHeight="1">
      <c r="A233" s="37">
        <v>232</v>
      </c>
      <c r="B233" s="49"/>
      <c r="C233" s="49"/>
      <c r="D233" s="50"/>
      <c r="E233" s="50"/>
      <c r="F233" s="51"/>
      <c r="G233" s="52"/>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c r="IU233" s="3"/>
      <c r="IV233" s="3"/>
    </row>
    <row r="234" spans="1:256" s="8" customFormat="1" ht="14.1" customHeight="1">
      <c r="A234" s="37">
        <v>233</v>
      </c>
      <c r="B234" s="97" t="s">
        <v>168</v>
      </c>
      <c r="C234" s="98"/>
      <c r="D234" s="98"/>
      <c r="E234" s="98"/>
      <c r="F234" s="98"/>
      <c r="G234" s="99"/>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c r="IU234" s="3"/>
      <c r="IV234" s="3"/>
    </row>
    <row r="235" spans="1:256" s="8" customFormat="1" ht="14.1" customHeight="1">
      <c r="A235" s="37">
        <v>234</v>
      </c>
      <c r="B235" s="164" t="s">
        <v>169</v>
      </c>
      <c r="C235" s="165"/>
      <c r="D235" s="53" t="s">
        <v>171</v>
      </c>
      <c r="E235" s="46"/>
      <c r="F235" s="53">
        <v>3</v>
      </c>
      <c r="G235" s="44"/>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c r="IU235" s="3"/>
      <c r="IV235" s="3"/>
    </row>
    <row r="236" spans="1:256" s="8" customFormat="1" ht="14.1" customHeight="1">
      <c r="A236" s="37">
        <v>235</v>
      </c>
      <c r="B236" s="166"/>
      <c r="C236" s="167"/>
      <c r="D236" s="53" t="s">
        <v>172</v>
      </c>
      <c r="E236" s="46"/>
      <c r="F236" s="53">
        <v>2</v>
      </c>
      <c r="G236" s="44"/>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c r="IU236" s="3"/>
      <c r="IV236" s="3"/>
    </row>
    <row r="237" spans="1:256" s="8" customFormat="1" ht="14.1" customHeight="1">
      <c r="A237" s="37">
        <v>236</v>
      </c>
      <c r="B237" s="166"/>
      <c r="C237" s="167"/>
      <c r="D237" s="53" t="s">
        <v>170</v>
      </c>
      <c r="E237" s="46"/>
      <c r="F237" s="53">
        <v>1</v>
      </c>
      <c r="G237" s="44"/>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c r="IU237" s="3"/>
      <c r="IV237" s="3"/>
    </row>
    <row r="238" spans="1:256" s="8" customFormat="1" ht="14.1" customHeight="1">
      <c r="A238" s="37">
        <v>237</v>
      </c>
      <c r="B238" s="168"/>
      <c r="C238" s="169"/>
      <c r="D238" s="48" t="s">
        <v>173</v>
      </c>
      <c r="E238" s="46"/>
      <c r="F238" s="48">
        <v>0</v>
      </c>
      <c r="G238" s="44"/>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c r="IU238" s="3"/>
      <c r="IV238" s="3"/>
    </row>
    <row r="239" spans="1:256" s="8" customFormat="1" ht="8.45" customHeight="1">
      <c r="A239" s="37">
        <v>238</v>
      </c>
      <c r="B239" s="49"/>
      <c r="C239" s="49"/>
      <c r="D239" s="50"/>
      <c r="E239" s="50"/>
      <c r="F239" s="51"/>
      <c r="G239" s="52"/>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c r="IU239" s="3"/>
      <c r="IV239" s="3"/>
    </row>
    <row r="240" spans="1:256" s="8" customFormat="1" ht="14.1" customHeight="1">
      <c r="A240" s="37">
        <v>239</v>
      </c>
      <c r="B240" s="97" t="s">
        <v>177</v>
      </c>
      <c r="C240" s="98"/>
      <c r="D240" s="98"/>
      <c r="E240" s="98"/>
      <c r="F240" s="98"/>
      <c r="G240" s="99"/>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c r="IU240" s="3"/>
      <c r="IV240" s="3"/>
    </row>
    <row r="241" spans="1:256" s="8" customFormat="1" ht="14.1" customHeight="1">
      <c r="A241" s="37">
        <v>240</v>
      </c>
      <c r="B241" s="164" t="s">
        <v>178</v>
      </c>
      <c r="C241" s="165"/>
      <c r="D241" s="45" t="s">
        <v>176</v>
      </c>
      <c r="E241" s="46"/>
      <c r="F241" s="45" t="s">
        <v>39</v>
      </c>
      <c r="G241" s="44"/>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c r="IU241" s="3"/>
      <c r="IV241" s="3"/>
    </row>
    <row r="242" spans="1:256" s="8" customFormat="1" ht="28.35" customHeight="1">
      <c r="A242" s="37">
        <v>241</v>
      </c>
      <c r="B242" s="166"/>
      <c r="C242" s="167"/>
      <c r="D242" s="47" t="s">
        <v>175</v>
      </c>
      <c r="E242" s="46"/>
      <c r="F242" s="48">
        <v>0</v>
      </c>
      <c r="G242" s="44"/>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c r="IU242" s="3"/>
      <c r="IV242" s="3"/>
    </row>
    <row r="243" spans="1:256" s="8" customFormat="1" ht="14.1" customHeight="1">
      <c r="A243" s="37">
        <v>242</v>
      </c>
      <c r="B243" s="168"/>
      <c r="C243" s="169"/>
      <c r="D243" s="47" t="s">
        <v>174</v>
      </c>
      <c r="E243" s="46"/>
      <c r="F243" s="48">
        <v>0</v>
      </c>
      <c r="G243" s="44"/>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c r="IU243" s="3"/>
      <c r="IV243" s="3"/>
    </row>
    <row r="244" spans="1:256" s="8" customFormat="1" ht="14.1" customHeight="1">
      <c r="A244" s="3"/>
      <c r="B244" s="10"/>
      <c r="C244" s="10"/>
      <c r="D244" s="10"/>
      <c r="E244" s="10"/>
      <c r="F244" s="10"/>
      <c r="G244" s="10"/>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c r="IU244" s="3"/>
      <c r="IV244" s="3"/>
    </row>
    <row r="245" spans="1:256" s="8" customFormat="1" ht="14.1" customHeight="1">
      <c r="A245" s="3"/>
      <c r="B245" s="10"/>
      <c r="C245" s="10"/>
      <c r="D245" s="10"/>
      <c r="E245" s="10"/>
      <c r="F245" s="10"/>
      <c r="G245" s="10"/>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c r="IU245" s="3"/>
      <c r="IV245" s="3"/>
    </row>
    <row r="246" spans="1:256" s="8" customFormat="1" ht="14.1" customHeight="1">
      <c r="A246" s="3"/>
      <c r="B246" s="10"/>
      <c r="C246" s="10"/>
      <c r="D246" s="10"/>
      <c r="E246" s="10"/>
      <c r="F246" s="10"/>
      <c r="G246" s="10"/>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c r="IU246" s="3"/>
      <c r="IV246" s="3"/>
    </row>
    <row r="247" spans="1:256" s="8" customFormat="1" ht="14.1" customHeight="1">
      <c r="A247" s="3"/>
      <c r="B247" s="10"/>
      <c r="C247" s="10"/>
      <c r="D247" s="10"/>
      <c r="E247" s="10"/>
      <c r="F247" s="10"/>
      <c r="G247" s="10"/>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c r="IU247" s="3"/>
      <c r="IV247" s="3"/>
    </row>
    <row r="248" spans="1:256" s="8" customFormat="1" ht="14.1" customHeight="1">
      <c r="A248" s="3"/>
      <c r="B248" s="10"/>
      <c r="C248" s="10"/>
      <c r="D248" s="10"/>
      <c r="E248" s="10"/>
      <c r="F248" s="10"/>
      <c r="G248" s="10"/>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c r="IU248" s="3"/>
      <c r="IV248" s="3"/>
    </row>
    <row r="249" spans="2:256" s="8" customFormat="1" ht="15" customHeight="1">
      <c r="B249" s="6"/>
      <c r="C249" s="6"/>
      <c r="D249" s="13"/>
      <c r="E249" s="14"/>
      <c r="F249" s="10"/>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c r="IU249" s="3"/>
      <c r="IV249" s="3"/>
    </row>
    <row r="250" spans="2:256" s="8" customFormat="1" ht="28.35" customHeight="1">
      <c r="B250" s="163" t="s">
        <v>229</v>
      </c>
      <c r="C250" s="163"/>
      <c r="D250" s="163"/>
      <c r="E250" s="163"/>
      <c r="F250" s="163"/>
      <c r="G250" s="16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c r="IU250" s="3"/>
      <c r="IV250" s="3"/>
    </row>
    <row r="251" spans="2:256" s="8" customFormat="1" ht="15" customHeight="1">
      <c r="B251" s="6"/>
      <c r="C251" s="6"/>
      <c r="D251" s="13"/>
      <c r="E251" s="14"/>
      <c r="F251" s="10"/>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c r="IU251" s="3"/>
      <c r="IV251" s="3"/>
    </row>
    <row r="252" spans="2:256" s="8" customFormat="1" ht="15" customHeight="1">
      <c r="B252" s="6"/>
      <c r="C252" s="6"/>
      <c r="D252" s="13"/>
      <c r="E252" s="14"/>
      <c r="F252" s="10"/>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c r="IU252" s="3"/>
      <c r="IV252" s="3"/>
    </row>
    <row r="253" spans="2:256" s="8" customFormat="1" ht="15" customHeight="1">
      <c r="B253" s="35" t="str">
        <f>B2</f>
        <v>Produktname</v>
      </c>
      <c r="C253" s="36">
        <f>C2</f>
        <v>0</v>
      </c>
      <c r="D253" s="13"/>
      <c r="E253" s="14"/>
      <c r="F253" s="10"/>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c r="IU253" s="3"/>
      <c r="IV253" s="3"/>
    </row>
    <row r="254" spans="2:256" s="8" customFormat="1" ht="15" customHeight="1">
      <c r="B254" s="35" t="str">
        <f>B3</f>
        <v>Hersteller</v>
      </c>
      <c r="C254" s="36">
        <f>C3</f>
        <v>0</v>
      </c>
      <c r="D254" s="13"/>
      <c r="E254" s="14"/>
      <c r="F254" s="10"/>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c r="IU254" s="3"/>
      <c r="IV254" s="3"/>
    </row>
    <row r="255" spans="2:256" s="8" customFormat="1" ht="15" customHeight="1">
      <c r="B255" s="35" t="str">
        <f>B4</f>
        <v>Anwendungsbereich/-gebiet</v>
      </c>
      <c r="C255" s="36" t="str">
        <f>C4</f>
        <v>Unterhaltsreiniger</v>
      </c>
      <c r="D255" s="13"/>
      <c r="E255" s="14"/>
      <c r="F255" s="10"/>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c r="IU255" s="3"/>
      <c r="IV255" s="3"/>
    </row>
    <row r="256" spans="2:256" s="8" customFormat="1" ht="15" customHeight="1">
      <c r="B256" s="35" t="str">
        <f>B5</f>
        <v>Anbieter</v>
      </c>
      <c r="C256" s="36">
        <f>C5</f>
        <v>0</v>
      </c>
      <c r="D256" s="13"/>
      <c r="E256" s="14"/>
      <c r="F256" s="10"/>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c r="IU256" s="3"/>
      <c r="IV256" s="3"/>
    </row>
    <row r="257" spans="2:256" s="8" customFormat="1" ht="56.85" customHeight="1">
      <c r="B257" s="35" t="str">
        <f aca="true" t="shared" si="0" ref="B257:C257">B6</f>
        <v>Anschrift</v>
      </c>
      <c r="C257" s="36">
        <f t="shared" si="0"/>
        <v>0</v>
      </c>
      <c r="D257" s="13"/>
      <c r="E257" s="14"/>
      <c r="F257" s="10"/>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c r="IU257" s="3"/>
      <c r="IV257" s="3"/>
    </row>
    <row r="258" spans="2:256" s="8" customFormat="1" ht="15" customHeight="1">
      <c r="B258" s="6"/>
      <c r="C258" s="6"/>
      <c r="D258" s="13"/>
      <c r="E258" s="14"/>
      <c r="F258" s="10"/>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c r="IU258" s="3"/>
      <c r="IV258" s="3"/>
    </row>
    <row r="259" spans="2:256" s="8" customFormat="1" ht="30" customHeight="1">
      <c r="B259" s="211" t="s">
        <v>62</v>
      </c>
      <c r="C259" s="212"/>
      <c r="D259" s="212"/>
      <c r="E259" s="212"/>
      <c r="F259" s="212"/>
      <c r="G259" s="21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c r="IU259" s="3"/>
      <c r="IV259" s="3"/>
    </row>
    <row r="260" spans="2:256" s="8" customFormat="1" ht="30" customHeight="1">
      <c r="B260" s="173" t="s">
        <v>57</v>
      </c>
      <c r="C260" s="174"/>
      <c r="D260" s="174"/>
      <c r="E260" s="175"/>
      <c r="F260" s="23">
        <f>IF(AND(ISBLANK(G72),ISBLANK(G84),ISBLANK(G87),ISBLANK(G90),ISBLANK(G87),ISBLANK(G87),ISBLANK(G93),ISBLANK(G96),ISBLANK(G110),ISBLANK(G114),ISBLANK(G117),ISBLANK(G122),ISBLANK(G130),ISBLANK(G133),ISBLANK(G136),ISBLANK(G139),ISBLANK(G148),ISBLANK(G162),ISBLANK(G190),ISBLANK(G203),ISBLANK(G209),ISBLANK(G215),ISBLANK(G220),ISBLANK(G223),ISBLANK(G232),ISBLANK(G241)),SUM(G73:G79,G82:G83,G88:G89,G91:G92,G94:G95,G97:G99,G102:G107,G111:G113,G115:G116,G118:G121,G125:G127,G131:G132,G134:G135,G140:G145,G149:G150,G153:G157,G160:G161,G163:G172,G175:G182,G185:G187,G191:G193,G196:G200,G204:G206,G210:G212,G216:G219,G221:G222,G224:G229,G235:G238,G242:G243),"K.O.")</f>
        <v>0</v>
      </c>
      <c r="G260" s="20"/>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c r="IU260" s="3"/>
      <c r="IV260" s="3"/>
    </row>
    <row r="261" spans="2:256" s="8" customFormat="1" ht="15.75" customHeight="1" thickBot="1">
      <c r="B261" s="2"/>
      <c r="C261" s="2"/>
      <c r="D261" s="4"/>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c r="IU261" s="3"/>
      <c r="IV261" s="3"/>
    </row>
    <row r="262" spans="2:7" ht="15.75" thickBot="1">
      <c r="B262" s="211" t="s">
        <v>162</v>
      </c>
      <c r="C262" s="212"/>
      <c r="D262" s="212"/>
      <c r="E262" s="214"/>
      <c r="F262" s="221">
        <v>100</v>
      </c>
      <c r="G262" s="222" t="s">
        <v>58</v>
      </c>
    </row>
    <row r="263" spans="2:7" ht="15" customHeight="1">
      <c r="B263" s="2"/>
      <c r="C263" s="2"/>
      <c r="D263" s="4"/>
      <c r="E263" s="4"/>
      <c r="F263" s="3"/>
      <c r="G263" s="3"/>
    </row>
    <row r="264" spans="2:256" s="8" customFormat="1" ht="13.5" thickBot="1">
      <c r="B264" s="205" t="s">
        <v>63</v>
      </c>
      <c r="C264" s="206"/>
      <c r="D264" s="206"/>
      <c r="E264" s="206"/>
      <c r="F264" s="206"/>
      <c r="G264" s="207"/>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c r="IU264" s="3"/>
      <c r="IV264" s="3"/>
    </row>
    <row r="265" spans="2:256" s="8" customFormat="1" ht="18.75" thickBot="1">
      <c r="B265" s="170" t="s">
        <v>163</v>
      </c>
      <c r="C265" s="171"/>
      <c r="D265" s="171"/>
      <c r="E265" s="172"/>
      <c r="F265" s="215">
        <f>IF(F260="K.O.","K.O.",F260*F262)</f>
        <v>0</v>
      </c>
      <c r="G265" s="96"/>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c r="IU265" s="3"/>
      <c r="IV265" s="3"/>
    </row>
    <row r="266" spans="2:256" s="8" customFormat="1" ht="15.75" customHeight="1">
      <c r="B266" s="2"/>
      <c r="C266" s="2"/>
      <c r="D266" s="4"/>
      <c r="E266" s="4"/>
      <c r="F266" s="4"/>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c r="IU266" s="3"/>
      <c r="IV266" s="3"/>
    </row>
    <row r="267" spans="2:7" ht="15.75">
      <c r="B267" s="208" t="s">
        <v>64</v>
      </c>
      <c r="C267" s="209"/>
      <c r="D267" s="209"/>
      <c r="E267" s="209"/>
      <c r="F267" s="209"/>
      <c r="G267" s="210"/>
    </row>
    <row r="268" spans="2:256" s="8" customFormat="1" ht="46.5" customHeight="1">
      <c r="B268" s="193" t="s">
        <v>233</v>
      </c>
      <c r="C268" s="194"/>
      <c r="D268" s="195"/>
      <c r="E268" s="9"/>
      <c r="F268" s="156">
        <f>IF(OR(F21="K.O.",F28="K.O.",F63="K.O.",F265="K.O."),"K.O.",SUM(F21,F63,F28,F265))</f>
        <v>0</v>
      </c>
      <c r="G268" s="157"/>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c r="IU268" s="3"/>
      <c r="IV268" s="3"/>
    </row>
    <row r="269" spans="2:256" s="8" customFormat="1" ht="12.75">
      <c r="B269" s="2"/>
      <c r="C269" s="2"/>
      <c r="D269" s="4"/>
      <c r="E269" s="4"/>
      <c r="F269" s="4"/>
      <c r="G269" s="4"/>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c r="IR269" s="3"/>
      <c r="IS269" s="3"/>
      <c r="IT269" s="3"/>
      <c r="IU269" s="3"/>
      <c r="IV269" s="3"/>
    </row>
    <row r="270" spans="2:256" s="8" customFormat="1" ht="23.25">
      <c r="B270" s="190" t="s">
        <v>227</v>
      </c>
      <c r="C270" s="191"/>
      <c r="D270" s="191"/>
      <c r="E270" s="191"/>
      <c r="F270" s="191"/>
      <c r="G270" s="192"/>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c r="IU270" s="3"/>
      <c r="IV270" s="3"/>
    </row>
    <row r="271" spans="2:256" s="8" customFormat="1" ht="30" customHeight="1">
      <c r="B271" s="173" t="s">
        <v>226</v>
      </c>
      <c r="C271" s="174"/>
      <c r="D271" s="174"/>
      <c r="E271" s="175"/>
      <c r="F271" s="216">
        <f>IF(OR(AND(C4=B275,F268&gt;C275),AND(C4=B276,F268&gt;C276),AND(C4=B277,F268&gt;C277),AND(C4=B278,F268&gt;C278),AND(C4=B279,F268&gt;C279),AND(C4=B280,F268&gt;C280),AND(C4=B281,F268&gt;C281),AND(C4=B282,F268&gt;C282),AND(C4=B285,F268&gt;C285),AND(C4=B286,F268&gt;C286),AND(C4=B287,F268&gt;C287)),"K.O.",F268)</f>
        <v>0</v>
      </c>
      <c r="G271" s="217"/>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c r="IU271" s="3"/>
      <c r="IV271" s="3"/>
    </row>
    <row r="272" spans="2:256" s="8" customFormat="1" ht="12.75">
      <c r="B272" s="2"/>
      <c r="C272" s="2"/>
      <c r="D272" s="4"/>
      <c r="E272" s="4"/>
      <c r="F272" s="4"/>
      <c r="G272" s="4"/>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c r="IU272" s="3"/>
      <c r="IV272" s="3"/>
    </row>
    <row r="273" spans="4:7" ht="15.75" thickBot="1">
      <c r="D273" s="3"/>
      <c r="E273" s="15"/>
      <c r="F273" s="15"/>
      <c r="G273" s="8"/>
    </row>
    <row r="274" spans="2:7" ht="31.5" customHeight="1" thickTop="1">
      <c r="B274" s="187" t="s">
        <v>224</v>
      </c>
      <c r="C274" s="188"/>
      <c r="D274" s="189"/>
      <c r="E274" s="16"/>
      <c r="F274" s="16"/>
      <c r="G274" s="5"/>
    </row>
    <row r="275" spans="2:7" ht="15">
      <c r="B275" s="25" t="s">
        <v>60</v>
      </c>
      <c r="C275" s="26">
        <v>7</v>
      </c>
      <c r="D275" s="27" t="s">
        <v>42</v>
      </c>
      <c r="E275" s="15"/>
      <c r="F275" s="15"/>
      <c r="G275" s="8"/>
    </row>
    <row r="276" spans="2:7" ht="15">
      <c r="B276" s="25" t="s">
        <v>219</v>
      </c>
      <c r="C276" s="26">
        <v>7</v>
      </c>
      <c r="D276" s="27"/>
      <c r="E276" s="15"/>
      <c r="F276" s="15"/>
      <c r="G276" s="8"/>
    </row>
    <row r="277" spans="2:7" ht="15">
      <c r="B277" s="25" t="s">
        <v>220</v>
      </c>
      <c r="C277" s="28">
        <v>7</v>
      </c>
      <c r="D277" s="27" t="s">
        <v>42</v>
      </c>
      <c r="E277" s="15"/>
      <c r="F277" s="15"/>
      <c r="G277" s="8"/>
    </row>
    <row r="278" spans="2:256" s="17" customFormat="1" ht="30">
      <c r="B278" s="25" t="s">
        <v>221</v>
      </c>
      <c r="C278" s="28">
        <v>700</v>
      </c>
      <c r="D278" s="27" t="s">
        <v>42</v>
      </c>
      <c r="E278" s="15"/>
      <c r="F278" s="15"/>
      <c r="G278" s="8"/>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3"/>
    </row>
    <row r="279" spans="2:7" ht="15">
      <c r="B279" s="25" t="s">
        <v>113</v>
      </c>
      <c r="C279" s="28">
        <v>10</v>
      </c>
      <c r="D279" s="27" t="s">
        <v>42</v>
      </c>
      <c r="E279" s="15"/>
      <c r="F279" s="15"/>
      <c r="G279" s="8"/>
    </row>
    <row r="280" spans="2:7" ht="15">
      <c r="B280" s="25" t="s">
        <v>108</v>
      </c>
      <c r="C280" s="28">
        <v>5</v>
      </c>
      <c r="D280" s="27" t="s">
        <v>42</v>
      </c>
      <c r="E280" s="15"/>
      <c r="F280" s="15"/>
      <c r="G280" s="8"/>
    </row>
    <row r="281" spans="2:7" ht="15">
      <c r="B281" s="25" t="s">
        <v>222</v>
      </c>
      <c r="C281" s="28">
        <v>7</v>
      </c>
      <c r="D281" s="27" t="s">
        <v>42</v>
      </c>
      <c r="E281" s="15"/>
      <c r="F281" s="15"/>
      <c r="G281" s="8"/>
    </row>
    <row r="282" spans="2:7" ht="30">
      <c r="B282" s="25" t="s">
        <v>223</v>
      </c>
      <c r="C282" s="28">
        <v>600</v>
      </c>
      <c r="D282" s="27" t="s">
        <v>42</v>
      </c>
      <c r="E282" s="15"/>
      <c r="F282" s="15"/>
      <c r="G282" s="8"/>
    </row>
    <row r="283" spans="2:7" ht="15">
      <c r="B283" s="32"/>
      <c r="C283" s="33"/>
      <c r="D283" s="34"/>
      <c r="E283" s="15"/>
      <c r="F283" s="15"/>
      <c r="G283" s="8"/>
    </row>
    <row r="284" spans="2:7" ht="15.75">
      <c r="B284" s="182" t="s">
        <v>225</v>
      </c>
      <c r="C284" s="183"/>
      <c r="D284" s="184"/>
      <c r="E284" s="16"/>
      <c r="F284" s="16"/>
      <c r="G284" s="5"/>
    </row>
    <row r="285" spans="2:7" ht="15">
      <c r="B285" s="25" t="s">
        <v>228</v>
      </c>
      <c r="C285" s="28">
        <v>250</v>
      </c>
      <c r="D285" s="27" t="s">
        <v>42</v>
      </c>
      <c r="E285" s="15"/>
      <c r="F285" s="15"/>
      <c r="G285" s="8"/>
    </row>
    <row r="286" spans="2:7" ht="30">
      <c r="B286" s="25" t="s">
        <v>114</v>
      </c>
      <c r="C286" s="28">
        <v>250</v>
      </c>
      <c r="D286" s="27" t="s">
        <v>42</v>
      </c>
      <c r="E286" s="15"/>
      <c r="F286" s="15"/>
      <c r="G286" s="8"/>
    </row>
    <row r="287" spans="2:256" s="17" customFormat="1" ht="15">
      <c r="B287" s="25" t="s">
        <v>61</v>
      </c>
      <c r="C287" s="28">
        <v>10</v>
      </c>
      <c r="D287" s="27" t="s">
        <v>42</v>
      </c>
      <c r="E287" s="15"/>
      <c r="F287" s="15"/>
      <c r="G287" s="8"/>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c r="IR287" s="3"/>
      <c r="IS287" s="3"/>
      <c r="IT287" s="3"/>
      <c r="IU287" s="3"/>
      <c r="IV287" s="3"/>
    </row>
    <row r="288" spans="2:7" ht="15">
      <c r="B288" s="25" t="s">
        <v>98</v>
      </c>
      <c r="C288" s="28" t="s">
        <v>115</v>
      </c>
      <c r="D288" s="27"/>
      <c r="E288" s="15"/>
      <c r="F288" s="15"/>
      <c r="G288" s="8"/>
    </row>
    <row r="289" spans="2:7" ht="15.75" thickBot="1">
      <c r="B289" s="29" t="s">
        <v>128</v>
      </c>
      <c r="C289" s="30" t="s">
        <v>115</v>
      </c>
      <c r="D289" s="31"/>
      <c r="E289" s="15"/>
      <c r="F289" s="15"/>
      <c r="G289" s="8"/>
    </row>
    <row r="290" spans="2:7" ht="15.75" thickTop="1">
      <c r="B290" s="1"/>
      <c r="C290" s="1"/>
      <c r="D290" s="15"/>
      <c r="E290" s="15"/>
      <c r="F290" s="15"/>
      <c r="G290" s="8"/>
    </row>
    <row r="291" spans="6:7" ht="9.75">
      <c r="F291" s="18"/>
      <c r="G291" s="18"/>
    </row>
    <row r="292" spans="6:7" ht="9.75">
      <c r="F292" s="18"/>
      <c r="G292" s="18"/>
    </row>
    <row r="293" spans="6:7" ht="9.75">
      <c r="F293" s="18"/>
      <c r="G293" s="18"/>
    </row>
    <row r="294" spans="6:7" ht="9.75">
      <c r="F294" s="18"/>
      <c r="G294" s="18"/>
    </row>
    <row r="295" spans="6:7" ht="9.75">
      <c r="F295" s="18"/>
      <c r="G295" s="18"/>
    </row>
    <row r="296" spans="6:7" ht="9.75">
      <c r="F296" s="18"/>
      <c r="G296" s="18"/>
    </row>
    <row r="297" spans="6:7" ht="9.75">
      <c r="F297" s="18"/>
      <c r="G297" s="18"/>
    </row>
    <row r="298" spans="6:7" ht="9.75">
      <c r="F298" s="18"/>
      <c r="G298" s="18"/>
    </row>
    <row r="299" spans="6:7" ht="9.75">
      <c r="F299" s="18"/>
      <c r="G299" s="18"/>
    </row>
    <row r="300" spans="6:7" ht="9.75">
      <c r="F300" s="18"/>
      <c r="G300" s="18"/>
    </row>
    <row r="301" spans="6:7" ht="9.75">
      <c r="F301" s="18"/>
      <c r="G301" s="18"/>
    </row>
    <row r="302" spans="6:7" ht="9.75">
      <c r="F302" s="18"/>
      <c r="G302" s="18"/>
    </row>
    <row r="303" spans="6:7" ht="9.75">
      <c r="F303" s="18"/>
      <c r="G303" s="18"/>
    </row>
    <row r="304" spans="6:7" ht="9.75">
      <c r="F304" s="18"/>
      <c r="G304" s="18"/>
    </row>
    <row r="305" spans="6:7" ht="9.75">
      <c r="F305" s="18"/>
      <c r="G305" s="18"/>
    </row>
    <row r="306" spans="6:7" ht="9.75">
      <c r="F306" s="18"/>
      <c r="G306" s="18"/>
    </row>
    <row r="307" spans="6:7" ht="9.75">
      <c r="F307" s="18"/>
      <c r="G307" s="18"/>
    </row>
    <row r="308" spans="6:7" ht="9.75">
      <c r="F308" s="18"/>
      <c r="G308" s="18"/>
    </row>
    <row r="309" spans="6:7" ht="9.75">
      <c r="F309" s="18"/>
      <c r="G309" s="18"/>
    </row>
    <row r="310" spans="6:7" ht="9.75">
      <c r="F310" s="18"/>
      <c r="G310" s="18"/>
    </row>
    <row r="311" spans="6:7" ht="9.75">
      <c r="F311" s="18"/>
      <c r="G311" s="18"/>
    </row>
    <row r="312" spans="6:7" ht="9.75">
      <c r="F312" s="18"/>
      <c r="G312" s="18"/>
    </row>
    <row r="313" spans="6:7" ht="9.75">
      <c r="F313" s="18"/>
      <c r="G313" s="18"/>
    </row>
    <row r="314" spans="6:7" ht="9.75">
      <c r="F314" s="18"/>
      <c r="G314" s="18"/>
    </row>
    <row r="315" spans="6:7" ht="9.75">
      <c r="F315" s="18"/>
      <c r="G315" s="18"/>
    </row>
    <row r="316" spans="6:7" ht="9.75">
      <c r="F316" s="18"/>
      <c r="G316" s="18"/>
    </row>
    <row r="317" spans="6:7" ht="9.75">
      <c r="F317" s="18"/>
      <c r="G317" s="18"/>
    </row>
    <row r="318" spans="6:7" ht="9.75">
      <c r="F318" s="18"/>
      <c r="G318" s="18"/>
    </row>
    <row r="319" spans="6:7" ht="9.75">
      <c r="F319" s="18"/>
      <c r="G319" s="18"/>
    </row>
    <row r="320" spans="6:7" ht="9.75">
      <c r="F320" s="18"/>
      <c r="G320" s="18"/>
    </row>
    <row r="321" spans="6:7" ht="9.75">
      <c r="F321" s="18"/>
      <c r="G321" s="18"/>
    </row>
    <row r="322" spans="6:7" ht="9.75">
      <c r="F322" s="18"/>
      <c r="G322" s="18"/>
    </row>
    <row r="323" spans="6:7" ht="9.75">
      <c r="F323" s="18"/>
      <c r="G323" s="18"/>
    </row>
    <row r="324" spans="6:7" ht="9.75">
      <c r="F324" s="18"/>
      <c r="G324" s="18"/>
    </row>
    <row r="325" spans="6:7" ht="9.75">
      <c r="F325" s="18"/>
      <c r="G325" s="18"/>
    </row>
    <row r="326" spans="6:7" ht="9.75">
      <c r="F326" s="18"/>
      <c r="G326" s="18"/>
    </row>
    <row r="327" spans="6:7" ht="9.75">
      <c r="F327" s="18"/>
      <c r="G327" s="18"/>
    </row>
    <row r="328" spans="6:7" ht="9.75">
      <c r="F328" s="18"/>
      <c r="G328" s="18"/>
    </row>
    <row r="329" spans="6:7" ht="9.75">
      <c r="F329" s="18"/>
      <c r="G329" s="18"/>
    </row>
    <row r="330" spans="6:7" ht="9.75">
      <c r="F330" s="18"/>
      <c r="G330" s="18"/>
    </row>
    <row r="331" spans="6:7" ht="9.75">
      <c r="F331" s="18"/>
      <c r="G331" s="18"/>
    </row>
    <row r="332" spans="6:7" ht="9.75">
      <c r="F332" s="18"/>
      <c r="G332" s="18"/>
    </row>
    <row r="333" spans="6:7" ht="9.75">
      <c r="F333" s="18"/>
      <c r="G333" s="18"/>
    </row>
    <row r="334" spans="6:7" ht="9.75">
      <c r="F334" s="18"/>
      <c r="G334" s="18"/>
    </row>
    <row r="335" spans="6:7" ht="9.75">
      <c r="F335" s="18"/>
      <c r="G335" s="18"/>
    </row>
    <row r="336" spans="6:7" ht="9.75">
      <c r="F336" s="18"/>
      <c r="G336" s="18"/>
    </row>
    <row r="337" spans="6:7" ht="9.75">
      <c r="F337" s="18"/>
      <c r="G337" s="18"/>
    </row>
    <row r="338" spans="6:7" ht="9.75">
      <c r="F338" s="18"/>
      <c r="G338" s="18"/>
    </row>
    <row r="339" spans="6:7" ht="9.75">
      <c r="F339" s="18"/>
      <c r="G339" s="18"/>
    </row>
    <row r="340" spans="6:7" ht="9.75">
      <c r="F340" s="18"/>
      <c r="G340" s="18"/>
    </row>
    <row r="341" spans="6:7" ht="9.75">
      <c r="F341" s="18"/>
      <c r="G341" s="18"/>
    </row>
    <row r="342" spans="6:7" ht="9.75">
      <c r="F342" s="18"/>
      <c r="G342" s="18"/>
    </row>
    <row r="343" spans="6:7" ht="9.75">
      <c r="F343" s="18"/>
      <c r="G343" s="18"/>
    </row>
    <row r="344" spans="6:7" ht="9.75">
      <c r="F344" s="18"/>
      <c r="G344" s="18"/>
    </row>
    <row r="345" spans="6:7" ht="9.75">
      <c r="F345" s="18"/>
      <c r="G345" s="18"/>
    </row>
    <row r="346" spans="6:7" ht="9.75">
      <c r="F346" s="18"/>
      <c r="G346" s="18"/>
    </row>
    <row r="347" spans="6:7" ht="9.75">
      <c r="F347" s="18"/>
      <c r="G347" s="18"/>
    </row>
    <row r="348" spans="6:7" ht="9.75">
      <c r="F348" s="18"/>
      <c r="G348" s="18"/>
    </row>
    <row r="349" spans="6:7" ht="9.75">
      <c r="F349" s="18"/>
      <c r="G349" s="18"/>
    </row>
    <row r="350" spans="6:7" ht="9.75">
      <c r="F350" s="18"/>
      <c r="G350" s="18"/>
    </row>
    <row r="351" spans="6:7" ht="9.75">
      <c r="F351" s="18"/>
      <c r="G351" s="18"/>
    </row>
    <row r="352" spans="6:7" ht="9.75">
      <c r="F352" s="18"/>
      <c r="G352" s="18"/>
    </row>
    <row r="353" spans="6:7" ht="9.75">
      <c r="F353" s="18"/>
      <c r="G353" s="18"/>
    </row>
    <row r="354" spans="6:7" ht="9.75">
      <c r="F354" s="18"/>
      <c r="G354" s="18"/>
    </row>
    <row r="355" spans="6:7" ht="9.75">
      <c r="F355" s="18"/>
      <c r="G355" s="18"/>
    </row>
    <row r="356" spans="6:7" ht="9.75">
      <c r="F356" s="18"/>
      <c r="G356" s="18"/>
    </row>
    <row r="357" spans="6:7" ht="9.75">
      <c r="F357" s="18"/>
      <c r="G357" s="18"/>
    </row>
    <row r="358" spans="6:7" ht="9.75">
      <c r="F358" s="18"/>
      <c r="G358" s="18"/>
    </row>
    <row r="359" spans="6:7" ht="9.75">
      <c r="F359" s="18"/>
      <c r="G359" s="18"/>
    </row>
    <row r="360" spans="6:7" ht="9.75">
      <c r="F360" s="18"/>
      <c r="G360" s="18"/>
    </row>
    <row r="361" spans="6:7" ht="9.75">
      <c r="F361" s="18"/>
      <c r="G361" s="18"/>
    </row>
    <row r="362" spans="6:7" ht="9.75">
      <c r="F362" s="18"/>
      <c r="G362" s="18"/>
    </row>
    <row r="363" spans="6:7" ht="9.75">
      <c r="F363" s="18"/>
      <c r="G363" s="18"/>
    </row>
    <row r="364" spans="6:7" ht="9.75">
      <c r="F364" s="18"/>
      <c r="G364" s="18"/>
    </row>
    <row r="365" spans="6:7" ht="9.75">
      <c r="F365" s="18"/>
      <c r="G365" s="18"/>
    </row>
    <row r="366" spans="6:7" ht="9.75">
      <c r="F366" s="18"/>
      <c r="G366" s="18"/>
    </row>
    <row r="367" spans="6:7" ht="9.75">
      <c r="F367" s="18"/>
      <c r="G367" s="18"/>
    </row>
    <row r="368" spans="6:7" ht="9.75">
      <c r="F368" s="18"/>
      <c r="G368" s="18"/>
    </row>
    <row r="369" spans="6:7" ht="9.75">
      <c r="F369" s="18"/>
      <c r="G369" s="18"/>
    </row>
    <row r="370" spans="6:7" ht="9.75">
      <c r="F370" s="18"/>
      <c r="G370" s="18"/>
    </row>
    <row r="371" spans="6:7" ht="9.75">
      <c r="F371" s="18"/>
      <c r="G371" s="18"/>
    </row>
    <row r="372" spans="6:7" ht="9.75">
      <c r="F372" s="18"/>
      <c r="G372" s="18"/>
    </row>
    <row r="373" spans="6:7" ht="9.75">
      <c r="F373" s="18"/>
      <c r="G373" s="18"/>
    </row>
    <row r="374" spans="6:7" ht="9.75">
      <c r="F374" s="18"/>
      <c r="G374" s="18"/>
    </row>
    <row r="375" spans="6:7" ht="9.75">
      <c r="F375" s="18"/>
      <c r="G375" s="18"/>
    </row>
    <row r="376" spans="6:7" ht="9.75">
      <c r="F376" s="18"/>
      <c r="G376" s="18"/>
    </row>
    <row r="377" spans="6:7" ht="9.75">
      <c r="F377" s="18"/>
      <c r="G377" s="18"/>
    </row>
    <row r="378" spans="6:7" ht="9.75">
      <c r="F378" s="18"/>
      <c r="G378" s="18"/>
    </row>
    <row r="379" spans="6:7" ht="9.75">
      <c r="F379" s="18"/>
      <c r="G379" s="18"/>
    </row>
    <row r="380" spans="6:7" ht="9.75">
      <c r="F380" s="18"/>
      <c r="G380" s="18"/>
    </row>
    <row r="381" spans="6:7" ht="9.75">
      <c r="F381" s="18"/>
      <c r="G381" s="18"/>
    </row>
    <row r="382" spans="6:7" ht="9.75">
      <c r="F382" s="18"/>
      <c r="G382" s="18"/>
    </row>
    <row r="383" spans="6:7" ht="9.75">
      <c r="F383" s="18"/>
      <c r="G383" s="18"/>
    </row>
    <row r="384" spans="6:7" ht="9.75">
      <c r="F384" s="18"/>
      <c r="G384" s="18"/>
    </row>
    <row r="385" spans="6:7" ht="9.75">
      <c r="F385" s="18"/>
      <c r="G385" s="18"/>
    </row>
    <row r="386" spans="6:7" ht="9.75">
      <c r="F386" s="18"/>
      <c r="G386" s="18"/>
    </row>
    <row r="387" spans="6:7" ht="9.75">
      <c r="F387" s="18"/>
      <c r="G387" s="18"/>
    </row>
    <row r="388" spans="6:7" ht="9.75">
      <c r="F388" s="18"/>
      <c r="G388" s="18"/>
    </row>
    <row r="389" spans="6:7" ht="9.75">
      <c r="F389" s="18"/>
      <c r="G389" s="18"/>
    </row>
    <row r="390" spans="6:7" ht="9.75">
      <c r="F390" s="18"/>
      <c r="G390" s="18"/>
    </row>
    <row r="391" spans="6:7" ht="9.75">
      <c r="F391" s="18"/>
      <c r="G391" s="18"/>
    </row>
    <row r="392" spans="6:7" ht="9.75">
      <c r="F392" s="18"/>
      <c r="G392" s="18"/>
    </row>
    <row r="393" spans="6:7" ht="9.75">
      <c r="F393" s="18"/>
      <c r="G393" s="18"/>
    </row>
    <row r="394" spans="6:7" ht="9.75">
      <c r="F394" s="18"/>
      <c r="G394" s="18"/>
    </row>
    <row r="395" spans="6:7" ht="9.75">
      <c r="F395" s="18"/>
      <c r="G395" s="18"/>
    </row>
    <row r="396" spans="6:7" ht="9.75">
      <c r="F396" s="18"/>
      <c r="G396" s="18"/>
    </row>
    <row r="397" spans="6:7" ht="9.75">
      <c r="F397" s="18"/>
      <c r="G397" s="18"/>
    </row>
    <row r="398" ht="12.75">
      <c r="G398" s="18"/>
    </row>
    <row r="399" ht="12.75">
      <c r="G399" s="18"/>
    </row>
    <row r="400" ht="12.75">
      <c r="G400" s="18"/>
    </row>
    <row r="401" ht="12.75">
      <c r="G401" s="18"/>
    </row>
    <row r="402" ht="12.75">
      <c r="G402" s="18"/>
    </row>
    <row r="403" ht="12.75">
      <c r="G403" s="18"/>
    </row>
    <row r="404" ht="12.75">
      <c r="G404" s="18"/>
    </row>
    <row r="405" ht="12.75">
      <c r="G405" s="18"/>
    </row>
    <row r="406" ht="12.75">
      <c r="G406" s="18"/>
    </row>
    <row r="407" ht="12.75">
      <c r="G407" s="18"/>
    </row>
    <row r="408" ht="12.75">
      <c r="G408" s="18"/>
    </row>
    <row r="409" ht="12.75">
      <c r="G409" s="18"/>
    </row>
    <row r="410" ht="12.75">
      <c r="G410" s="18"/>
    </row>
    <row r="411" ht="12.75">
      <c r="G411" s="18"/>
    </row>
    <row r="412" ht="12.75">
      <c r="G412" s="18"/>
    </row>
    <row r="413" ht="12.75">
      <c r="G413" s="18"/>
    </row>
    <row r="414" ht="12.75">
      <c r="G414" s="18"/>
    </row>
    <row r="415" ht="12.75">
      <c r="G415" s="18"/>
    </row>
    <row r="416" ht="12.75">
      <c r="G416" s="18"/>
    </row>
    <row r="417" ht="12.75">
      <c r="G417" s="18"/>
    </row>
    <row r="418" ht="12.75">
      <c r="G418" s="18"/>
    </row>
    <row r="419" ht="12.75">
      <c r="G419" s="18"/>
    </row>
    <row r="420" ht="12.75">
      <c r="G420" s="18"/>
    </row>
    <row r="421" ht="12.75">
      <c r="G421" s="18"/>
    </row>
    <row r="422" ht="12.75">
      <c r="G422" s="18"/>
    </row>
    <row r="423" ht="12.75">
      <c r="G423" s="18"/>
    </row>
    <row r="424" ht="12.75">
      <c r="G424" s="18"/>
    </row>
    <row r="425" ht="12.75">
      <c r="G425" s="18"/>
    </row>
    <row r="426" ht="12.75">
      <c r="G426" s="18"/>
    </row>
    <row r="427" ht="12.75">
      <c r="G427" s="18"/>
    </row>
    <row r="428" ht="12.75">
      <c r="G428" s="18"/>
    </row>
    <row r="429" ht="12.75">
      <c r="G429" s="18"/>
    </row>
    <row r="430" ht="12.75">
      <c r="G430" s="18"/>
    </row>
    <row r="431" ht="12.75">
      <c r="G431" s="18"/>
    </row>
    <row r="432" ht="12.75">
      <c r="G432" s="18"/>
    </row>
    <row r="433" ht="12.75">
      <c r="G433" s="18"/>
    </row>
    <row r="434" ht="12.75">
      <c r="G434" s="18"/>
    </row>
    <row r="435" ht="12.75">
      <c r="G435" s="18"/>
    </row>
    <row r="436" ht="12.75">
      <c r="G436" s="18"/>
    </row>
    <row r="437" ht="12.75">
      <c r="G437" s="18"/>
    </row>
    <row r="438" ht="12.75">
      <c r="G438" s="18"/>
    </row>
    <row r="439" ht="12.75">
      <c r="G439" s="18"/>
    </row>
    <row r="440" ht="12.75">
      <c r="G440" s="18"/>
    </row>
    <row r="441" ht="12.75">
      <c r="G441" s="18"/>
    </row>
    <row r="442" ht="12.75">
      <c r="G442" s="18"/>
    </row>
    <row r="443" ht="12.75">
      <c r="G443" s="18"/>
    </row>
    <row r="444" ht="12.75">
      <c r="G444" s="18"/>
    </row>
    <row r="445" ht="12.75">
      <c r="G445" s="18"/>
    </row>
    <row r="446" ht="12.75">
      <c r="G446" s="18"/>
    </row>
    <row r="447" ht="12.75">
      <c r="G447" s="18"/>
    </row>
    <row r="448" ht="12.75">
      <c r="G448" s="18"/>
    </row>
    <row r="449" ht="12.75">
      <c r="G449" s="18"/>
    </row>
    <row r="450" ht="12.75">
      <c r="G450" s="18"/>
    </row>
    <row r="451" ht="12.75">
      <c r="G451" s="18"/>
    </row>
    <row r="452" ht="12.75">
      <c r="G452" s="18"/>
    </row>
    <row r="453" ht="12.75">
      <c r="G453" s="18"/>
    </row>
    <row r="454" ht="12.75">
      <c r="G454" s="18"/>
    </row>
    <row r="455" ht="12.75">
      <c r="G455" s="18"/>
    </row>
    <row r="456" ht="12.75">
      <c r="G456" s="18"/>
    </row>
    <row r="457" ht="12.75">
      <c r="G457" s="18"/>
    </row>
    <row r="458" ht="12.75">
      <c r="G458" s="18"/>
    </row>
    <row r="459" ht="12.75">
      <c r="G459" s="18"/>
    </row>
    <row r="460" ht="12.75">
      <c r="G460" s="18"/>
    </row>
    <row r="461" ht="12.75">
      <c r="G461" s="18"/>
    </row>
    <row r="462" ht="12.75">
      <c r="G462" s="18"/>
    </row>
    <row r="463" ht="12.75">
      <c r="G463" s="18"/>
    </row>
    <row r="464" ht="12.75">
      <c r="G464" s="18"/>
    </row>
    <row r="465" ht="12.75">
      <c r="G465" s="18"/>
    </row>
    <row r="466" ht="12.75">
      <c r="G466" s="18"/>
    </row>
    <row r="467" ht="12.75">
      <c r="G467" s="18"/>
    </row>
    <row r="468" ht="12.75">
      <c r="G468" s="18"/>
    </row>
    <row r="469" ht="12.75">
      <c r="G469" s="18"/>
    </row>
    <row r="470" ht="12.75">
      <c r="G470" s="18"/>
    </row>
    <row r="471" ht="12.75">
      <c r="G471" s="18"/>
    </row>
    <row r="472" ht="12.75">
      <c r="G472" s="18"/>
    </row>
    <row r="473" ht="12.75">
      <c r="G473" s="18"/>
    </row>
    <row r="474" ht="12.75">
      <c r="G474" s="18"/>
    </row>
    <row r="475" ht="12.75">
      <c r="G475" s="18"/>
    </row>
    <row r="476" ht="12.75">
      <c r="G476" s="18"/>
    </row>
    <row r="477" ht="12.75">
      <c r="G477" s="18"/>
    </row>
    <row r="478" ht="12.75">
      <c r="G478" s="18"/>
    </row>
    <row r="479" ht="12.75">
      <c r="G479" s="18"/>
    </row>
    <row r="480" ht="12.75">
      <c r="G480" s="18"/>
    </row>
    <row r="481" ht="12.75">
      <c r="G481" s="18"/>
    </row>
    <row r="482" ht="12.75">
      <c r="G482" s="18"/>
    </row>
    <row r="483" ht="12.75">
      <c r="G483" s="18"/>
    </row>
    <row r="484" ht="12.75">
      <c r="G484" s="18"/>
    </row>
    <row r="485" ht="12.75">
      <c r="G485" s="18"/>
    </row>
    <row r="486" ht="12.75">
      <c r="G486" s="18"/>
    </row>
    <row r="487" ht="12.75">
      <c r="G487" s="18"/>
    </row>
    <row r="488" ht="12.75">
      <c r="G488" s="18"/>
    </row>
    <row r="489" ht="12.75">
      <c r="G489" s="18"/>
    </row>
    <row r="490" ht="12.75">
      <c r="G490" s="18"/>
    </row>
    <row r="491" ht="12.75">
      <c r="G491" s="18"/>
    </row>
    <row r="492" ht="12.75">
      <c r="G492" s="18"/>
    </row>
    <row r="493" ht="12.75">
      <c r="G493" s="18"/>
    </row>
    <row r="494" ht="12.75">
      <c r="G494" s="18"/>
    </row>
    <row r="495" ht="12.75">
      <c r="G495" s="18"/>
    </row>
    <row r="496" ht="12.75">
      <c r="G496" s="18"/>
    </row>
    <row r="497" ht="12.75">
      <c r="G497" s="18"/>
    </row>
    <row r="498" ht="12.75">
      <c r="G498" s="18"/>
    </row>
    <row r="499" ht="12.75">
      <c r="G499" s="18"/>
    </row>
    <row r="500" ht="12.75">
      <c r="G500" s="18"/>
    </row>
    <row r="501" ht="12.75">
      <c r="G501" s="18"/>
    </row>
    <row r="502" ht="12.75">
      <c r="G502" s="18"/>
    </row>
    <row r="503" ht="12.75">
      <c r="G503" s="18"/>
    </row>
    <row r="504" ht="12.75">
      <c r="G504" s="18"/>
    </row>
    <row r="505" ht="12.75">
      <c r="G505" s="18"/>
    </row>
    <row r="506" ht="12.75">
      <c r="G506" s="18"/>
    </row>
    <row r="507" ht="12.75">
      <c r="G507" s="18"/>
    </row>
    <row r="508" ht="12.75">
      <c r="G508" s="18"/>
    </row>
    <row r="509" ht="12.75">
      <c r="G509" s="18"/>
    </row>
    <row r="510" ht="12.75">
      <c r="G510" s="18"/>
    </row>
    <row r="511" ht="12.75">
      <c r="G511" s="18"/>
    </row>
    <row r="512" ht="12.75">
      <c r="G512" s="18"/>
    </row>
    <row r="513" ht="12.75">
      <c r="G513" s="18"/>
    </row>
    <row r="514" ht="12.75">
      <c r="G514" s="18"/>
    </row>
    <row r="515" ht="12.75">
      <c r="G515" s="18"/>
    </row>
    <row r="516" ht="12.75">
      <c r="G516" s="18"/>
    </row>
    <row r="517" ht="12.75">
      <c r="G517" s="18"/>
    </row>
    <row r="518" ht="12.75">
      <c r="G518" s="18"/>
    </row>
    <row r="519" ht="12.75">
      <c r="G519" s="18"/>
    </row>
    <row r="520" ht="12.75">
      <c r="G520" s="18"/>
    </row>
    <row r="521" ht="12.75">
      <c r="G521" s="18"/>
    </row>
    <row r="522" ht="12.75">
      <c r="G522" s="18"/>
    </row>
    <row r="523" ht="12.75">
      <c r="G523" s="18"/>
    </row>
    <row r="524" ht="12.75">
      <c r="G524" s="18"/>
    </row>
    <row r="525" ht="12.75">
      <c r="G525" s="18"/>
    </row>
    <row r="526" ht="12.75">
      <c r="G526" s="18"/>
    </row>
    <row r="527" ht="12.75">
      <c r="G527" s="18"/>
    </row>
    <row r="528" ht="12.75">
      <c r="G528" s="18"/>
    </row>
    <row r="529" ht="12.75">
      <c r="G529" s="18"/>
    </row>
    <row r="530" ht="12.75">
      <c r="G530" s="18"/>
    </row>
    <row r="531" ht="12.75">
      <c r="G531" s="18"/>
    </row>
    <row r="532" ht="12.75">
      <c r="G532" s="18"/>
    </row>
    <row r="533" ht="12.75">
      <c r="G533" s="18"/>
    </row>
    <row r="534" ht="12.75">
      <c r="G534" s="18"/>
    </row>
    <row r="535" ht="12.75">
      <c r="G535" s="18"/>
    </row>
    <row r="536" ht="12.75">
      <c r="G536" s="18"/>
    </row>
    <row r="537" ht="12.75">
      <c r="G537" s="18"/>
    </row>
    <row r="538" ht="12.75">
      <c r="G538" s="18"/>
    </row>
    <row r="539" ht="12.75">
      <c r="G539" s="18"/>
    </row>
    <row r="540" ht="12.75">
      <c r="G540" s="18"/>
    </row>
    <row r="541" ht="12.75">
      <c r="G541" s="18"/>
    </row>
    <row r="542" ht="12.75">
      <c r="G542" s="18"/>
    </row>
    <row r="543" ht="12.75">
      <c r="G543" s="18"/>
    </row>
    <row r="544" ht="12.75">
      <c r="G544" s="18"/>
    </row>
    <row r="545" ht="12.75">
      <c r="G545" s="18"/>
    </row>
    <row r="546" ht="12.75">
      <c r="G546" s="18"/>
    </row>
    <row r="547" ht="12.75">
      <c r="G547" s="18"/>
    </row>
    <row r="548" ht="12.75">
      <c r="G548" s="18"/>
    </row>
    <row r="549" ht="12.75">
      <c r="G549" s="18"/>
    </row>
    <row r="550" ht="12.75">
      <c r="G550" s="18"/>
    </row>
    <row r="551" ht="12.75">
      <c r="G551" s="18"/>
    </row>
    <row r="552" ht="12.75">
      <c r="G552" s="18"/>
    </row>
    <row r="553" ht="12.75">
      <c r="G553" s="18"/>
    </row>
    <row r="554" ht="12.75">
      <c r="G554" s="18"/>
    </row>
    <row r="555" ht="12.75">
      <c r="G555" s="18"/>
    </row>
    <row r="556" ht="12.75">
      <c r="G556" s="18"/>
    </row>
    <row r="557" ht="12.75">
      <c r="G557" s="18"/>
    </row>
    <row r="558" ht="12.75">
      <c r="G558" s="18"/>
    </row>
    <row r="559" ht="12.75">
      <c r="G559" s="18"/>
    </row>
    <row r="560" ht="12.75">
      <c r="G560" s="18"/>
    </row>
    <row r="561" ht="12.75">
      <c r="G561" s="18"/>
    </row>
    <row r="562" ht="12.75">
      <c r="G562" s="18"/>
    </row>
    <row r="563" ht="12.75">
      <c r="G563" s="18"/>
    </row>
    <row r="564" ht="12.75">
      <c r="G564" s="18"/>
    </row>
    <row r="565" ht="12.75">
      <c r="G565" s="18"/>
    </row>
    <row r="566" ht="12.75">
      <c r="G566" s="18"/>
    </row>
    <row r="567" ht="12.75">
      <c r="G567" s="18"/>
    </row>
    <row r="568" ht="12.75">
      <c r="G568" s="18"/>
    </row>
    <row r="569" ht="12.75">
      <c r="G569" s="18"/>
    </row>
    <row r="570" ht="12.75">
      <c r="G570" s="18"/>
    </row>
    <row r="571" ht="12.75">
      <c r="G571" s="18"/>
    </row>
    <row r="572" ht="12.75">
      <c r="G572" s="18"/>
    </row>
    <row r="573" ht="12.75">
      <c r="G573" s="18"/>
    </row>
    <row r="574" ht="12.75">
      <c r="G574" s="18"/>
    </row>
    <row r="575" ht="12.75">
      <c r="G575" s="18"/>
    </row>
    <row r="576" ht="12.75">
      <c r="G576" s="18"/>
    </row>
    <row r="577" ht="12.75">
      <c r="G577" s="18"/>
    </row>
    <row r="578" ht="12.75">
      <c r="G578" s="18"/>
    </row>
    <row r="579" ht="12.75">
      <c r="G579" s="18"/>
    </row>
    <row r="580" ht="12.75">
      <c r="G580" s="18"/>
    </row>
    <row r="581" ht="12.75">
      <c r="G581" s="18"/>
    </row>
    <row r="582" ht="12.75">
      <c r="G582" s="18"/>
    </row>
    <row r="583" ht="12.75">
      <c r="G583" s="18"/>
    </row>
    <row r="584" ht="12.75">
      <c r="G584" s="18"/>
    </row>
    <row r="585" ht="12.75">
      <c r="G585" s="18"/>
    </row>
    <row r="586" ht="12.75">
      <c r="G586" s="18"/>
    </row>
    <row r="587" ht="12.75">
      <c r="G587" s="18"/>
    </row>
    <row r="588" ht="12.75">
      <c r="G588" s="18"/>
    </row>
    <row r="589" ht="12.75">
      <c r="G589" s="18"/>
    </row>
    <row r="590" ht="12.75">
      <c r="G590" s="18"/>
    </row>
    <row r="591" ht="12.75">
      <c r="G591" s="18"/>
    </row>
    <row r="592" ht="12.75">
      <c r="G592" s="18"/>
    </row>
    <row r="593" ht="12.75">
      <c r="G593" s="18"/>
    </row>
    <row r="594" ht="12.75">
      <c r="G594" s="18"/>
    </row>
    <row r="595" ht="12.75">
      <c r="G595" s="18"/>
    </row>
    <row r="596" ht="12.75">
      <c r="G596" s="18"/>
    </row>
    <row r="597" ht="12.75">
      <c r="G597" s="18"/>
    </row>
    <row r="598" ht="12.75">
      <c r="G598" s="18"/>
    </row>
    <row r="599" ht="12.75">
      <c r="G599" s="18"/>
    </row>
    <row r="600" ht="12.75">
      <c r="G600" s="18"/>
    </row>
    <row r="601" ht="12.75">
      <c r="G601" s="18"/>
    </row>
    <row r="602" ht="12.75">
      <c r="G602" s="18"/>
    </row>
    <row r="603" ht="12.75">
      <c r="G603" s="18"/>
    </row>
    <row r="604" ht="12.75">
      <c r="G604" s="18"/>
    </row>
    <row r="605" ht="12.75">
      <c r="G605" s="18"/>
    </row>
    <row r="606" ht="12.75">
      <c r="G606" s="18"/>
    </row>
    <row r="607" ht="12.75">
      <c r="G607" s="18"/>
    </row>
    <row r="608" ht="12.75">
      <c r="G608" s="18"/>
    </row>
    <row r="609" ht="12.75">
      <c r="G609" s="18"/>
    </row>
    <row r="610" ht="12.75">
      <c r="G610" s="18"/>
    </row>
    <row r="611" ht="12.75">
      <c r="G611" s="18"/>
    </row>
    <row r="612" ht="12.75">
      <c r="G612" s="18"/>
    </row>
    <row r="613" ht="12.75">
      <c r="G613" s="18"/>
    </row>
    <row r="614" ht="12.75">
      <c r="G614" s="18"/>
    </row>
    <row r="615" ht="12.75">
      <c r="G615" s="18"/>
    </row>
    <row r="616" ht="12.75">
      <c r="G616" s="18"/>
    </row>
    <row r="617" ht="12.75">
      <c r="G617" s="18"/>
    </row>
    <row r="618" ht="12.75">
      <c r="G618" s="18"/>
    </row>
    <row r="619" ht="12.75">
      <c r="G619" s="18"/>
    </row>
    <row r="620" ht="12.75">
      <c r="G620" s="18"/>
    </row>
    <row r="621" ht="12.75">
      <c r="G621" s="18"/>
    </row>
    <row r="622" ht="12.75">
      <c r="G622" s="18"/>
    </row>
    <row r="623" ht="12.75">
      <c r="G623" s="18"/>
    </row>
    <row r="624" ht="12.75">
      <c r="G624" s="18"/>
    </row>
    <row r="625" ht="12.75">
      <c r="G625" s="18"/>
    </row>
    <row r="626" ht="12.75">
      <c r="G626" s="18"/>
    </row>
    <row r="627" ht="12.75">
      <c r="G627" s="18"/>
    </row>
    <row r="628" ht="12.75">
      <c r="G628" s="18"/>
    </row>
    <row r="629" ht="12.75">
      <c r="G629" s="18"/>
    </row>
    <row r="630" ht="12.75">
      <c r="G630" s="18"/>
    </row>
    <row r="631" ht="12.75">
      <c r="G631" s="18"/>
    </row>
    <row r="632" ht="12.75">
      <c r="G632" s="18"/>
    </row>
    <row r="633" ht="12.75">
      <c r="G633" s="18"/>
    </row>
    <row r="634" ht="12.75">
      <c r="G634" s="18"/>
    </row>
    <row r="635" ht="12.75">
      <c r="G635" s="18"/>
    </row>
    <row r="636" ht="12.75">
      <c r="G636" s="18"/>
    </row>
    <row r="637" ht="12.75">
      <c r="G637" s="18"/>
    </row>
    <row r="638" ht="12.75">
      <c r="G638" s="18"/>
    </row>
    <row r="639" ht="12.75">
      <c r="G639" s="18"/>
    </row>
    <row r="640" ht="12.75">
      <c r="G640" s="18"/>
    </row>
    <row r="641" ht="12.75">
      <c r="G641" s="18"/>
    </row>
    <row r="642" ht="12.75">
      <c r="G642" s="18"/>
    </row>
    <row r="643" ht="12.75">
      <c r="G643" s="18"/>
    </row>
    <row r="644" ht="12.75">
      <c r="G644" s="18"/>
    </row>
    <row r="645" ht="12.75">
      <c r="G645" s="18"/>
    </row>
    <row r="646" ht="12.75">
      <c r="G646" s="18"/>
    </row>
    <row r="647" ht="12.75">
      <c r="G647" s="18"/>
    </row>
    <row r="648" ht="12.75">
      <c r="G648" s="18"/>
    </row>
    <row r="649" ht="12.75">
      <c r="G649" s="18"/>
    </row>
    <row r="650" ht="12.75">
      <c r="G650" s="18"/>
    </row>
    <row r="651" ht="12.75">
      <c r="G651" s="18"/>
    </row>
    <row r="652" ht="12.75">
      <c r="G652" s="18"/>
    </row>
    <row r="653" ht="12.75">
      <c r="G653" s="18"/>
    </row>
    <row r="654" ht="12.75">
      <c r="G654" s="18"/>
    </row>
    <row r="655" ht="12.75">
      <c r="G655" s="18"/>
    </row>
    <row r="656" ht="12.75">
      <c r="G656" s="18"/>
    </row>
    <row r="657" ht="12.75">
      <c r="G657" s="18"/>
    </row>
    <row r="658" ht="12.75">
      <c r="G658" s="18"/>
    </row>
    <row r="659" ht="12.75">
      <c r="G659" s="18"/>
    </row>
    <row r="660" ht="12.75">
      <c r="G660" s="18"/>
    </row>
    <row r="661" ht="12.75">
      <c r="G661" s="18"/>
    </row>
    <row r="662" ht="12.75">
      <c r="G662" s="18"/>
    </row>
    <row r="663" ht="12.75">
      <c r="G663" s="18"/>
    </row>
    <row r="664" ht="12.75">
      <c r="G664" s="18"/>
    </row>
    <row r="665" ht="12.75">
      <c r="G665" s="18"/>
    </row>
    <row r="666" ht="12.75">
      <c r="G666" s="18"/>
    </row>
    <row r="667" ht="12.75">
      <c r="G667" s="18"/>
    </row>
    <row r="668" ht="12.75">
      <c r="G668" s="18"/>
    </row>
    <row r="669" ht="12.75">
      <c r="G669" s="18"/>
    </row>
    <row r="670" ht="12.75">
      <c r="G670" s="18"/>
    </row>
    <row r="671" ht="12.75">
      <c r="G671" s="18"/>
    </row>
    <row r="672" ht="12.75">
      <c r="G672" s="18"/>
    </row>
    <row r="673" ht="12.75">
      <c r="G673" s="18"/>
    </row>
    <row r="674" ht="12.75">
      <c r="G674" s="18"/>
    </row>
    <row r="675" ht="12.75">
      <c r="G675" s="18"/>
    </row>
    <row r="676" ht="12.75">
      <c r="G676" s="18"/>
    </row>
    <row r="677" ht="12.75">
      <c r="G677" s="18"/>
    </row>
    <row r="678" ht="12.75">
      <c r="G678" s="18"/>
    </row>
    <row r="679" ht="12.75">
      <c r="G679" s="18"/>
    </row>
    <row r="680" ht="12.75">
      <c r="G680" s="18"/>
    </row>
    <row r="681" ht="12.75">
      <c r="G681" s="18"/>
    </row>
    <row r="682" ht="12.75">
      <c r="G682" s="18"/>
    </row>
    <row r="683" ht="12.75">
      <c r="G683" s="18"/>
    </row>
    <row r="684" ht="12.75">
      <c r="G684" s="18"/>
    </row>
    <row r="685" ht="12.75">
      <c r="G685" s="18"/>
    </row>
    <row r="686" ht="12.75">
      <c r="G686" s="18"/>
    </row>
    <row r="687" ht="12.75">
      <c r="G687" s="18"/>
    </row>
    <row r="688" ht="12.75">
      <c r="G688" s="18"/>
    </row>
    <row r="689" ht="12.75">
      <c r="G689" s="18"/>
    </row>
    <row r="690" ht="12.75">
      <c r="G690" s="18"/>
    </row>
    <row r="691" ht="12.75">
      <c r="G691" s="18"/>
    </row>
    <row r="692" ht="12.75">
      <c r="G692" s="18"/>
    </row>
    <row r="693" ht="12.75">
      <c r="G693" s="18"/>
    </row>
    <row r="694" ht="12.75">
      <c r="G694" s="18"/>
    </row>
    <row r="695" ht="12.75">
      <c r="G695" s="18"/>
    </row>
    <row r="696" ht="12.75">
      <c r="G696" s="18"/>
    </row>
    <row r="697" ht="12.75">
      <c r="G697" s="18"/>
    </row>
    <row r="698" ht="12.75">
      <c r="G698" s="18"/>
    </row>
    <row r="699" ht="12.75">
      <c r="G699" s="18"/>
    </row>
    <row r="700" ht="12.75">
      <c r="G700" s="18"/>
    </row>
    <row r="701" ht="12.75">
      <c r="G701" s="18"/>
    </row>
    <row r="702" ht="12.75">
      <c r="G702" s="18"/>
    </row>
    <row r="703" ht="12.75">
      <c r="G703" s="18"/>
    </row>
    <row r="704" ht="12.75">
      <c r="G704" s="18"/>
    </row>
    <row r="705" ht="12.75">
      <c r="G705" s="18"/>
    </row>
    <row r="706" ht="12.75">
      <c r="G706" s="18"/>
    </row>
    <row r="707" ht="12.75">
      <c r="G707" s="18"/>
    </row>
    <row r="708" ht="12.75">
      <c r="G708" s="18"/>
    </row>
    <row r="709" ht="12.75">
      <c r="G709" s="18"/>
    </row>
    <row r="710" ht="12.75">
      <c r="G710" s="18"/>
    </row>
    <row r="711" ht="12.75">
      <c r="G711" s="18"/>
    </row>
    <row r="712" ht="12.75">
      <c r="G712" s="18"/>
    </row>
    <row r="713" ht="12.75">
      <c r="G713" s="18"/>
    </row>
    <row r="714" ht="12.75">
      <c r="G714" s="18"/>
    </row>
    <row r="715" ht="12.75">
      <c r="G715" s="18"/>
    </row>
    <row r="716" ht="12.75">
      <c r="G716" s="18"/>
    </row>
    <row r="717" ht="12.75">
      <c r="G717" s="18"/>
    </row>
    <row r="718" ht="12.75">
      <c r="G718" s="18"/>
    </row>
    <row r="719" ht="12.75">
      <c r="G719" s="18"/>
    </row>
    <row r="720" ht="12.75">
      <c r="G720" s="18"/>
    </row>
    <row r="721" ht="12.75">
      <c r="G721" s="18"/>
    </row>
    <row r="722" ht="12.75">
      <c r="G722" s="18"/>
    </row>
    <row r="723" ht="12.75">
      <c r="G723" s="18"/>
    </row>
    <row r="724" ht="12.75">
      <c r="G724" s="18"/>
    </row>
    <row r="725" ht="12.75">
      <c r="G725" s="18"/>
    </row>
    <row r="726" ht="12.75">
      <c r="G726" s="18"/>
    </row>
    <row r="727" ht="12.75">
      <c r="G727" s="18"/>
    </row>
    <row r="728" ht="12.75">
      <c r="G728" s="18"/>
    </row>
    <row r="729" ht="12.75">
      <c r="G729" s="18"/>
    </row>
    <row r="730" ht="12.75">
      <c r="G730" s="18"/>
    </row>
    <row r="731" ht="12.75">
      <c r="G731" s="18"/>
    </row>
    <row r="732" ht="12.75">
      <c r="G732" s="18"/>
    </row>
    <row r="733" ht="12.75">
      <c r="G733" s="18"/>
    </row>
    <row r="734" ht="12.75">
      <c r="G734" s="18"/>
    </row>
    <row r="735" ht="12.75">
      <c r="G735" s="18"/>
    </row>
    <row r="736" ht="12.75">
      <c r="G736" s="18"/>
    </row>
    <row r="737" ht="12.75">
      <c r="G737" s="18"/>
    </row>
    <row r="738" ht="12.75">
      <c r="G738" s="18"/>
    </row>
    <row r="739" ht="12.75">
      <c r="G739" s="18"/>
    </row>
    <row r="740" ht="12.75">
      <c r="G740" s="18"/>
    </row>
    <row r="741" ht="12.75">
      <c r="G741" s="18"/>
    </row>
    <row r="742" ht="12.75">
      <c r="G742" s="18"/>
    </row>
    <row r="743" ht="12.75">
      <c r="G743" s="18"/>
    </row>
    <row r="744" ht="12.75">
      <c r="G744" s="18"/>
    </row>
    <row r="745" ht="12.75">
      <c r="G745" s="18"/>
    </row>
    <row r="746" ht="12.75">
      <c r="G746" s="18"/>
    </row>
    <row r="747" ht="12.75">
      <c r="G747" s="18"/>
    </row>
    <row r="748" ht="12.75">
      <c r="G748" s="18"/>
    </row>
    <row r="749" ht="12.75">
      <c r="G749" s="18"/>
    </row>
    <row r="750" ht="12.75">
      <c r="G750" s="18"/>
    </row>
    <row r="751" ht="12.75">
      <c r="G751" s="18"/>
    </row>
    <row r="752" ht="12.75">
      <c r="G752" s="18"/>
    </row>
    <row r="753" ht="12.75">
      <c r="G753" s="18"/>
    </row>
    <row r="754" ht="12.75">
      <c r="G754" s="18"/>
    </row>
    <row r="755" ht="12.75">
      <c r="G755" s="18"/>
    </row>
    <row r="756" ht="12.75">
      <c r="G756" s="18"/>
    </row>
    <row r="757" ht="12.75">
      <c r="G757" s="18"/>
    </row>
    <row r="758" ht="12.75">
      <c r="G758" s="18"/>
    </row>
    <row r="759" ht="12.75">
      <c r="G759" s="18"/>
    </row>
    <row r="760" ht="12.75">
      <c r="G760" s="18"/>
    </row>
    <row r="761" ht="12.75">
      <c r="G761" s="18"/>
    </row>
    <row r="762" ht="12.75">
      <c r="G762" s="18"/>
    </row>
    <row r="763" ht="12.75">
      <c r="G763" s="18"/>
    </row>
    <row r="764" ht="12.75">
      <c r="G764" s="18"/>
    </row>
    <row r="765" ht="12.75">
      <c r="G765" s="18"/>
    </row>
    <row r="766" ht="12.75">
      <c r="G766" s="18"/>
    </row>
    <row r="767" ht="12.75">
      <c r="G767" s="18"/>
    </row>
    <row r="768" ht="12.75">
      <c r="G768" s="18"/>
    </row>
    <row r="769" ht="12.75">
      <c r="G769" s="18"/>
    </row>
    <row r="770" ht="12.75">
      <c r="G770" s="18"/>
    </row>
    <row r="771" ht="12.75">
      <c r="G771" s="18"/>
    </row>
    <row r="772" ht="12.75">
      <c r="G772" s="18"/>
    </row>
    <row r="773" ht="12.75">
      <c r="G773" s="18"/>
    </row>
    <row r="774" ht="12.75">
      <c r="G774" s="18"/>
    </row>
    <row r="775" ht="12.75">
      <c r="G775" s="18"/>
    </row>
    <row r="776" ht="12.75">
      <c r="G776" s="18"/>
    </row>
    <row r="777" ht="12.75">
      <c r="G777" s="18"/>
    </row>
    <row r="778" ht="12.75">
      <c r="G778" s="18"/>
    </row>
    <row r="779" ht="12.75">
      <c r="G779" s="18"/>
    </row>
    <row r="780" ht="12.75">
      <c r="G780" s="18"/>
    </row>
    <row r="781" ht="12.75">
      <c r="G781" s="18"/>
    </row>
    <row r="782" ht="12.75">
      <c r="G782" s="18"/>
    </row>
    <row r="783" ht="12.75">
      <c r="G783" s="18"/>
    </row>
    <row r="784" ht="12.75">
      <c r="G784" s="18"/>
    </row>
    <row r="785" ht="12.75">
      <c r="G785" s="18"/>
    </row>
    <row r="786" ht="12.75">
      <c r="G786" s="18"/>
    </row>
    <row r="787" ht="12.75">
      <c r="G787" s="18"/>
    </row>
    <row r="788" ht="12.75">
      <c r="G788" s="18"/>
    </row>
    <row r="789" ht="12.75">
      <c r="G789" s="18"/>
    </row>
    <row r="790" ht="12.75">
      <c r="G790" s="18"/>
    </row>
    <row r="791" ht="12.75">
      <c r="G791" s="18"/>
    </row>
    <row r="792" ht="12.75">
      <c r="G792" s="18"/>
    </row>
    <row r="793" ht="12.75">
      <c r="G793" s="18"/>
    </row>
    <row r="794" ht="12.75">
      <c r="G794" s="18"/>
    </row>
    <row r="795" ht="12.75">
      <c r="G795" s="18"/>
    </row>
    <row r="796" ht="12.75">
      <c r="G796" s="18"/>
    </row>
    <row r="797" ht="12.75">
      <c r="G797" s="18"/>
    </row>
    <row r="798" ht="12.75">
      <c r="G798" s="18"/>
    </row>
    <row r="799" ht="12.75">
      <c r="G799" s="18"/>
    </row>
    <row r="800" ht="12.75">
      <c r="G800" s="18"/>
    </row>
    <row r="801" ht="12.75">
      <c r="G801" s="18"/>
    </row>
    <row r="802" ht="12.75">
      <c r="G802" s="18"/>
    </row>
    <row r="803" ht="12.75">
      <c r="G803" s="18"/>
    </row>
    <row r="804" ht="12.75">
      <c r="G804" s="18"/>
    </row>
    <row r="805" ht="12.75">
      <c r="G805" s="18"/>
    </row>
    <row r="806" ht="12.75">
      <c r="G806" s="18"/>
    </row>
    <row r="807" ht="12.75">
      <c r="G807" s="18"/>
    </row>
    <row r="808" ht="12.75">
      <c r="G808" s="18"/>
    </row>
    <row r="809" ht="12.75">
      <c r="G809" s="18"/>
    </row>
    <row r="810" ht="12.75">
      <c r="G810" s="18"/>
    </row>
    <row r="811" ht="12.75">
      <c r="G811" s="18"/>
    </row>
    <row r="812" ht="12.75">
      <c r="G812" s="18"/>
    </row>
    <row r="813" ht="12.75">
      <c r="G813" s="18"/>
    </row>
    <row r="814" ht="12.75">
      <c r="G814" s="18"/>
    </row>
    <row r="815" ht="12.75">
      <c r="G815" s="18"/>
    </row>
    <row r="816" ht="12.75">
      <c r="G816" s="18"/>
    </row>
    <row r="817" ht="12.75">
      <c r="G817" s="18"/>
    </row>
    <row r="818" ht="12.75">
      <c r="G818" s="18"/>
    </row>
    <row r="819" ht="12.75">
      <c r="G819" s="18"/>
    </row>
    <row r="820" ht="12.75">
      <c r="G820" s="18"/>
    </row>
    <row r="821" ht="12.75">
      <c r="G821" s="18"/>
    </row>
    <row r="822" ht="12.75">
      <c r="G822" s="18"/>
    </row>
    <row r="823" ht="12.75">
      <c r="G823" s="18"/>
    </row>
    <row r="824" ht="12.75">
      <c r="G824" s="18"/>
    </row>
    <row r="825" ht="12.75">
      <c r="G825" s="18"/>
    </row>
    <row r="826" ht="12.75">
      <c r="G826" s="18"/>
    </row>
    <row r="827" ht="12.75">
      <c r="G827" s="18"/>
    </row>
    <row r="828" ht="12.75">
      <c r="G828" s="18"/>
    </row>
    <row r="829" ht="12.75">
      <c r="G829" s="18"/>
    </row>
    <row r="830" ht="12.75">
      <c r="G830" s="18"/>
    </row>
    <row r="831" ht="12.75">
      <c r="G831" s="18"/>
    </row>
    <row r="832" ht="12.75">
      <c r="G832" s="18"/>
    </row>
    <row r="833" ht="12.75">
      <c r="G833" s="18"/>
    </row>
    <row r="834" ht="12.75">
      <c r="G834" s="18"/>
    </row>
    <row r="835" ht="12.75">
      <c r="G835" s="18"/>
    </row>
    <row r="836" ht="12.75">
      <c r="G836" s="18"/>
    </row>
    <row r="837" ht="12.75">
      <c r="G837" s="18"/>
    </row>
    <row r="838" ht="12.75">
      <c r="G838" s="18"/>
    </row>
    <row r="839" ht="12.75">
      <c r="G839" s="18"/>
    </row>
    <row r="840" ht="12.75">
      <c r="G840" s="18"/>
    </row>
    <row r="841" ht="12.75">
      <c r="G841" s="18"/>
    </row>
    <row r="842" ht="12.75">
      <c r="G842" s="18"/>
    </row>
    <row r="843" ht="12.75">
      <c r="G843" s="18"/>
    </row>
    <row r="844" ht="12.75">
      <c r="G844" s="18"/>
    </row>
    <row r="845" ht="12.75">
      <c r="G845" s="18"/>
    </row>
    <row r="846" ht="12.75">
      <c r="G846" s="18"/>
    </row>
    <row r="847" ht="12.75">
      <c r="G847" s="18"/>
    </row>
    <row r="848" ht="12.75">
      <c r="G848" s="18"/>
    </row>
    <row r="849" ht="12.75">
      <c r="G849" s="18"/>
    </row>
    <row r="850" ht="12.75">
      <c r="G850" s="18"/>
    </row>
    <row r="851" ht="12.75">
      <c r="G851" s="18"/>
    </row>
    <row r="852" ht="12.75">
      <c r="G852" s="18"/>
    </row>
    <row r="853" ht="12.75">
      <c r="G853" s="18"/>
    </row>
    <row r="854" ht="12.75">
      <c r="G854" s="18"/>
    </row>
    <row r="855" ht="12.75">
      <c r="G855" s="18"/>
    </row>
    <row r="856" ht="12.75">
      <c r="G856" s="18"/>
    </row>
    <row r="857" ht="12.75">
      <c r="G857" s="18"/>
    </row>
    <row r="858" ht="12.75">
      <c r="G858" s="18"/>
    </row>
    <row r="859" ht="12.75">
      <c r="G859" s="18"/>
    </row>
    <row r="860" ht="12.75">
      <c r="G860" s="18"/>
    </row>
    <row r="861" ht="12.75">
      <c r="G861" s="18"/>
    </row>
    <row r="862" ht="12.75">
      <c r="G862" s="18"/>
    </row>
    <row r="863" ht="12.75">
      <c r="G863" s="18"/>
    </row>
    <row r="864" ht="12.75">
      <c r="G864" s="18"/>
    </row>
    <row r="865" ht="12.75">
      <c r="G865" s="18"/>
    </row>
    <row r="866" ht="12.75">
      <c r="G866" s="18"/>
    </row>
    <row r="867" ht="12.75">
      <c r="G867" s="18"/>
    </row>
    <row r="868" ht="12.75">
      <c r="G868" s="18"/>
    </row>
    <row r="869" ht="12.75">
      <c r="G869" s="18"/>
    </row>
    <row r="870" ht="12.75">
      <c r="G870" s="18"/>
    </row>
    <row r="871" ht="12.75">
      <c r="G871" s="18"/>
    </row>
    <row r="872" ht="12.75">
      <c r="G872" s="18"/>
    </row>
    <row r="873" ht="12.75">
      <c r="G873" s="18"/>
    </row>
    <row r="874" ht="12.75">
      <c r="G874" s="18"/>
    </row>
    <row r="875" ht="12.75">
      <c r="G875" s="18"/>
    </row>
    <row r="876" ht="12.75">
      <c r="G876" s="18"/>
    </row>
    <row r="877" ht="12.75">
      <c r="G877" s="18"/>
    </row>
    <row r="878" ht="12.75">
      <c r="G878" s="18"/>
    </row>
    <row r="879" ht="12.75">
      <c r="G879" s="18"/>
    </row>
    <row r="880" ht="12.75">
      <c r="G880" s="18"/>
    </row>
    <row r="881" ht="12.75">
      <c r="G881" s="18"/>
    </row>
    <row r="882" ht="12.75">
      <c r="G882" s="18"/>
    </row>
    <row r="883" ht="12.75">
      <c r="G883" s="18"/>
    </row>
    <row r="884" ht="12.75">
      <c r="G884" s="18"/>
    </row>
    <row r="885" ht="12.75">
      <c r="G885" s="18"/>
    </row>
    <row r="886" ht="12.75">
      <c r="G886" s="18"/>
    </row>
    <row r="887" ht="12.75">
      <c r="G887" s="18"/>
    </row>
    <row r="888" ht="12.75">
      <c r="G888" s="18"/>
    </row>
    <row r="889" ht="12.75">
      <c r="G889" s="18"/>
    </row>
    <row r="890" ht="12.75">
      <c r="G890" s="18"/>
    </row>
    <row r="891" ht="12.75">
      <c r="G891" s="18"/>
    </row>
    <row r="892" ht="12.75">
      <c r="G892" s="18"/>
    </row>
    <row r="893" ht="12.75">
      <c r="G893" s="18"/>
    </row>
    <row r="894" ht="12.75">
      <c r="G894" s="18"/>
    </row>
    <row r="895" ht="12.75">
      <c r="G895" s="18"/>
    </row>
    <row r="896" ht="12.75">
      <c r="G896" s="18"/>
    </row>
    <row r="897" ht="12.75">
      <c r="G897" s="18"/>
    </row>
    <row r="898" ht="12.75">
      <c r="G898" s="18"/>
    </row>
    <row r="899" ht="12.75">
      <c r="G899" s="18"/>
    </row>
    <row r="900" ht="12.75">
      <c r="G900" s="18"/>
    </row>
    <row r="901" ht="12.75">
      <c r="G901" s="18"/>
    </row>
    <row r="902" ht="12.75">
      <c r="G902" s="18"/>
    </row>
    <row r="903" ht="12.75">
      <c r="G903" s="18"/>
    </row>
    <row r="904" ht="12.75">
      <c r="G904" s="18"/>
    </row>
    <row r="905" ht="12.75">
      <c r="G905" s="18"/>
    </row>
    <row r="906" ht="12.75">
      <c r="G906" s="18"/>
    </row>
    <row r="907" ht="12.75">
      <c r="G907" s="18"/>
    </row>
    <row r="908" ht="12.75">
      <c r="G908" s="18"/>
    </row>
    <row r="909" ht="12.75">
      <c r="G909" s="18"/>
    </row>
    <row r="910" ht="12.75">
      <c r="G910" s="18"/>
    </row>
    <row r="911" ht="12.75">
      <c r="G911" s="18"/>
    </row>
    <row r="912" ht="12.75">
      <c r="G912" s="18"/>
    </row>
    <row r="913" ht="12.75">
      <c r="G913" s="18"/>
    </row>
    <row r="914" ht="12.75">
      <c r="G914" s="18"/>
    </row>
    <row r="915" ht="12.75">
      <c r="G915" s="18"/>
    </row>
    <row r="916" ht="12.75">
      <c r="G916" s="18"/>
    </row>
    <row r="917" ht="12.75">
      <c r="G917" s="18"/>
    </row>
    <row r="918" ht="12.75">
      <c r="G918" s="18"/>
    </row>
    <row r="919" ht="12.75">
      <c r="G919" s="18"/>
    </row>
    <row r="920" ht="12.75">
      <c r="G920" s="18"/>
    </row>
    <row r="921" ht="12.75">
      <c r="G921" s="18"/>
    </row>
    <row r="922" ht="12.75">
      <c r="G922" s="18"/>
    </row>
    <row r="923" ht="12.75">
      <c r="G923" s="18"/>
    </row>
    <row r="924" ht="12.75">
      <c r="G924" s="18"/>
    </row>
    <row r="925" ht="12.75">
      <c r="G925" s="18"/>
    </row>
    <row r="926" ht="12.75">
      <c r="G926" s="18"/>
    </row>
    <row r="927" ht="12.75">
      <c r="G927" s="18"/>
    </row>
    <row r="928" ht="12.75">
      <c r="G928" s="18"/>
    </row>
    <row r="929" ht="12.75">
      <c r="G929" s="18"/>
    </row>
    <row r="930" ht="12.75">
      <c r="G930" s="18"/>
    </row>
    <row r="931" ht="12.75">
      <c r="G931" s="18"/>
    </row>
    <row r="932" ht="12.75">
      <c r="G932" s="18"/>
    </row>
    <row r="933" ht="12.75">
      <c r="G933" s="18"/>
    </row>
    <row r="934" ht="12.75">
      <c r="G934" s="18"/>
    </row>
    <row r="935" ht="12.75">
      <c r="G935" s="18"/>
    </row>
    <row r="936" ht="12.75">
      <c r="G936" s="18"/>
    </row>
    <row r="937" ht="12.75">
      <c r="G937" s="18"/>
    </row>
    <row r="938" ht="12.75">
      <c r="G938" s="18"/>
    </row>
    <row r="939" ht="12.75">
      <c r="G939" s="18"/>
    </row>
    <row r="940" ht="12.75">
      <c r="G940" s="18"/>
    </row>
    <row r="941" ht="12.75">
      <c r="G941" s="18"/>
    </row>
    <row r="942" ht="12.75">
      <c r="G942" s="18"/>
    </row>
    <row r="943" ht="12.75">
      <c r="G943" s="18"/>
    </row>
    <row r="944" ht="12.75">
      <c r="G944" s="18"/>
    </row>
    <row r="945" ht="12.75">
      <c r="G945" s="18"/>
    </row>
    <row r="946" ht="12.75">
      <c r="G946" s="18"/>
    </row>
    <row r="947" ht="12.75">
      <c r="G947" s="18"/>
    </row>
    <row r="948" ht="12.75">
      <c r="G948" s="18"/>
    </row>
    <row r="949" ht="12.75">
      <c r="G949" s="18"/>
    </row>
    <row r="950" ht="12.75">
      <c r="G950" s="18"/>
    </row>
    <row r="951" ht="12.75">
      <c r="G951" s="18"/>
    </row>
    <row r="952" ht="12.75">
      <c r="G952" s="18"/>
    </row>
    <row r="953" ht="12.75">
      <c r="G953" s="18"/>
    </row>
    <row r="954" ht="12.75">
      <c r="G954" s="18"/>
    </row>
    <row r="955" ht="12.75">
      <c r="G955" s="18"/>
    </row>
    <row r="956" ht="12.75">
      <c r="G956" s="18"/>
    </row>
    <row r="957" ht="12.75">
      <c r="G957" s="18"/>
    </row>
    <row r="958" ht="12.75">
      <c r="G958" s="18"/>
    </row>
    <row r="959" ht="12.75">
      <c r="G959" s="18"/>
    </row>
    <row r="960" ht="12.75">
      <c r="G960" s="18"/>
    </row>
    <row r="961" ht="12.75">
      <c r="G961" s="18"/>
    </row>
    <row r="962" ht="12.75">
      <c r="G962" s="18"/>
    </row>
    <row r="963" ht="12.75">
      <c r="G963" s="18"/>
    </row>
    <row r="964" ht="12.75">
      <c r="G964" s="18"/>
    </row>
    <row r="965" ht="12.75">
      <c r="G965" s="18"/>
    </row>
    <row r="966" ht="12.75">
      <c r="G966" s="18"/>
    </row>
    <row r="967" ht="12.75">
      <c r="G967" s="18"/>
    </row>
    <row r="968" ht="12.75">
      <c r="G968" s="18"/>
    </row>
    <row r="969" ht="12.75">
      <c r="G969" s="18"/>
    </row>
    <row r="970" ht="12.75">
      <c r="G970" s="18"/>
    </row>
    <row r="971" ht="12.75">
      <c r="G971" s="18"/>
    </row>
    <row r="972" ht="12.75">
      <c r="G972" s="18"/>
    </row>
    <row r="973" ht="12.75">
      <c r="G973" s="18"/>
    </row>
    <row r="974" ht="12.75">
      <c r="G974" s="18"/>
    </row>
    <row r="975" ht="12.75">
      <c r="G975" s="18"/>
    </row>
    <row r="976" ht="12.75">
      <c r="G976" s="18"/>
    </row>
    <row r="977" ht="12.75">
      <c r="G977" s="18"/>
    </row>
    <row r="978" ht="12.75">
      <c r="G978" s="18"/>
    </row>
    <row r="979" ht="12.75">
      <c r="G979" s="18"/>
    </row>
    <row r="980" ht="12.75">
      <c r="G980" s="18"/>
    </row>
    <row r="981" ht="12.75">
      <c r="G981" s="18"/>
    </row>
    <row r="982" ht="12.75">
      <c r="G982" s="18"/>
    </row>
    <row r="983" ht="12.75">
      <c r="G983" s="18"/>
    </row>
    <row r="984" ht="12.75">
      <c r="G984" s="18"/>
    </row>
    <row r="985" ht="12.75">
      <c r="G985" s="18"/>
    </row>
    <row r="986" ht="12.75">
      <c r="G986" s="18"/>
    </row>
    <row r="987" ht="12.75">
      <c r="G987" s="18"/>
    </row>
    <row r="988" ht="12.75">
      <c r="G988" s="18"/>
    </row>
    <row r="989" ht="12.75">
      <c r="G989" s="18"/>
    </row>
    <row r="990" ht="12.75">
      <c r="G990" s="18"/>
    </row>
    <row r="991" ht="12.75">
      <c r="G991" s="18"/>
    </row>
    <row r="992" ht="12.75">
      <c r="G992" s="18"/>
    </row>
    <row r="993" ht="12.75">
      <c r="G993" s="18"/>
    </row>
    <row r="994" ht="12.75">
      <c r="G994" s="18"/>
    </row>
    <row r="995" ht="12.75">
      <c r="G995" s="18"/>
    </row>
    <row r="996" ht="12.75">
      <c r="G996" s="18"/>
    </row>
    <row r="997" ht="12.75">
      <c r="G997" s="18"/>
    </row>
    <row r="998" ht="12.75">
      <c r="G998" s="18"/>
    </row>
    <row r="999" ht="12.75">
      <c r="G999" s="18"/>
    </row>
    <row r="1000" ht="12.75">
      <c r="G1000" s="18"/>
    </row>
    <row r="1001" ht="12.75">
      <c r="G1001" s="18"/>
    </row>
    <row r="1002" ht="12.75">
      <c r="G1002" s="18"/>
    </row>
    <row r="1003" ht="12.75">
      <c r="G1003" s="18"/>
    </row>
    <row r="1004" ht="12.75">
      <c r="G1004" s="18"/>
    </row>
    <row r="1005" ht="12.75">
      <c r="G1005" s="18"/>
    </row>
    <row r="1006" ht="12.75">
      <c r="G1006" s="18"/>
    </row>
  </sheetData>
  <sheetProtection algorithmName="SHA-512" hashValue="eC8TLeMJWV64IbIeRCyRblJkRjj8+UqnzMf57UFcvpH0lTLdk5plauHuT2YV2Ddw4lo8ZZr3EEz57RJAPdWcdA==" saltValue="NPMw/G46CuXwDuA5LrHOUg==" spinCount="100000" sheet="1" objects="1" scenarios="1" selectLockedCells="1"/>
  <mergeCells count="168">
    <mergeCell ref="B120:C122"/>
    <mergeCell ref="B190:C190"/>
    <mergeCell ref="B189:G189"/>
    <mergeCell ref="B195:G195"/>
    <mergeCell ref="B141:C141"/>
    <mergeCell ref="B152:G152"/>
    <mergeCell ref="B159:G159"/>
    <mergeCell ref="B174:G174"/>
    <mergeCell ref="B184:G184"/>
    <mergeCell ref="B186:C187"/>
    <mergeCell ref="B156:C157"/>
    <mergeCell ref="B125:C125"/>
    <mergeCell ref="B142:C143"/>
    <mergeCell ref="B191:C191"/>
    <mergeCell ref="B134:C136"/>
    <mergeCell ref="B127:C127"/>
    <mergeCell ref="B126:C126"/>
    <mergeCell ref="B192:C193"/>
    <mergeCell ref="F138:G138"/>
    <mergeCell ref="B264:G264"/>
    <mergeCell ref="B267:G267"/>
    <mergeCell ref="B202:G202"/>
    <mergeCell ref="B208:G208"/>
    <mergeCell ref="B214:G214"/>
    <mergeCell ref="B231:G231"/>
    <mergeCell ref="B240:G240"/>
    <mergeCell ref="B226:C227"/>
    <mergeCell ref="B234:G234"/>
    <mergeCell ref="B215:C215"/>
    <mergeCell ref="B203:C203"/>
    <mergeCell ref="B204:C204"/>
    <mergeCell ref="B259:G259"/>
    <mergeCell ref="B262:E262"/>
    <mergeCell ref="B209:C209"/>
    <mergeCell ref="B216:C217"/>
    <mergeCell ref="B112:C114"/>
    <mergeCell ref="B153:C153"/>
    <mergeCell ref="B47:C47"/>
    <mergeCell ref="B63:E63"/>
    <mergeCell ref="B103:C103"/>
    <mergeCell ref="B82:C83"/>
    <mergeCell ref="B115:C117"/>
    <mergeCell ref="B72:C72"/>
    <mergeCell ref="B106:C107"/>
    <mergeCell ref="B73:C75"/>
    <mergeCell ref="B104:C105"/>
    <mergeCell ref="B71:G71"/>
    <mergeCell ref="B56:G56"/>
    <mergeCell ref="B55:G55"/>
    <mergeCell ref="B57:C60"/>
    <mergeCell ref="F63:G63"/>
    <mergeCell ref="B124:G124"/>
    <mergeCell ref="B129:G129"/>
    <mergeCell ref="B147:G147"/>
    <mergeCell ref="B139:C139"/>
    <mergeCell ref="B98:C99"/>
    <mergeCell ref="B131:C133"/>
    <mergeCell ref="B110:C110"/>
    <mergeCell ref="B88:C90"/>
    <mergeCell ref="B284:D284"/>
    <mergeCell ref="B171:C172"/>
    <mergeCell ref="B185:C185"/>
    <mergeCell ref="B111:C111"/>
    <mergeCell ref="B181:C182"/>
    <mergeCell ref="B212:C212"/>
    <mergeCell ref="B271:E271"/>
    <mergeCell ref="B163:C164"/>
    <mergeCell ref="B205:C206"/>
    <mergeCell ref="B138:E138"/>
    <mergeCell ref="B274:D274"/>
    <mergeCell ref="B270:G270"/>
    <mergeCell ref="B175:C176"/>
    <mergeCell ref="B168:C170"/>
    <mergeCell ref="B268:D268"/>
    <mergeCell ref="B197:C198"/>
    <mergeCell ref="B228:C229"/>
    <mergeCell ref="B177:C178"/>
    <mergeCell ref="B148:C148"/>
    <mergeCell ref="B218:C220"/>
    <mergeCell ref="B144:C145"/>
    <mergeCell ref="B130:C130"/>
    <mergeCell ref="B140:C140"/>
    <mergeCell ref="F271:G271"/>
    <mergeCell ref="F268:G268"/>
    <mergeCell ref="B51:C53"/>
    <mergeCell ref="B42:C42"/>
    <mergeCell ref="B154:C155"/>
    <mergeCell ref="B179:C180"/>
    <mergeCell ref="B46:C46"/>
    <mergeCell ref="B62:G62"/>
    <mergeCell ref="B87:C87"/>
    <mergeCell ref="B97:C97"/>
    <mergeCell ref="B250:G250"/>
    <mergeCell ref="B235:C238"/>
    <mergeCell ref="B241:C243"/>
    <mergeCell ref="B265:E265"/>
    <mergeCell ref="B196:C196"/>
    <mergeCell ref="B224:C225"/>
    <mergeCell ref="B232:C232"/>
    <mergeCell ref="B260:E260"/>
    <mergeCell ref="B199:C200"/>
    <mergeCell ref="B165:C167"/>
    <mergeCell ref="B160:C162"/>
    <mergeCell ref="B221:C223"/>
    <mergeCell ref="B211:C211"/>
    <mergeCell ref="B210:C210"/>
    <mergeCell ref="B149:C150"/>
    <mergeCell ref="C2:F2"/>
    <mergeCell ref="B16:C16"/>
    <mergeCell ref="C6:F6"/>
    <mergeCell ref="B10:C10"/>
    <mergeCell ref="D14:E14"/>
    <mergeCell ref="B14:C14"/>
    <mergeCell ref="F14:G14"/>
    <mergeCell ref="B32:G32"/>
    <mergeCell ref="F30:G30"/>
    <mergeCell ref="B23:G23"/>
    <mergeCell ref="F11:G11"/>
    <mergeCell ref="F12:G12"/>
    <mergeCell ref="C4:F4"/>
    <mergeCell ref="B41:C41"/>
    <mergeCell ref="B91:C93"/>
    <mergeCell ref="B43:C43"/>
    <mergeCell ref="B84:C84"/>
    <mergeCell ref="B102:C102"/>
    <mergeCell ref="B24:C24"/>
    <mergeCell ref="B15:G15"/>
    <mergeCell ref="B38:C38"/>
    <mergeCell ref="B101:G101"/>
    <mergeCell ref="B68:G68"/>
    <mergeCell ref="B81:G81"/>
    <mergeCell ref="F65:G65"/>
    <mergeCell ref="B70:G70"/>
    <mergeCell ref="B37:C37"/>
    <mergeCell ref="B35:C35"/>
    <mergeCell ref="B48:G48"/>
    <mergeCell ref="B66:G66"/>
    <mergeCell ref="B67:G67"/>
    <mergeCell ref="B50:G50"/>
    <mergeCell ref="B30:C30"/>
    <mergeCell ref="D30:E30"/>
    <mergeCell ref="F28:G28"/>
    <mergeCell ref="B86:G86"/>
    <mergeCell ref="B94:C96"/>
    <mergeCell ref="B109:G109"/>
    <mergeCell ref="B40:G40"/>
    <mergeCell ref="B118:C119"/>
    <mergeCell ref="B76:C77"/>
    <mergeCell ref="B78:C79"/>
    <mergeCell ref="B45:C45"/>
    <mergeCell ref="B44:C44"/>
    <mergeCell ref="B36:C36"/>
    <mergeCell ref="C3:F3"/>
    <mergeCell ref="C5:F5"/>
    <mergeCell ref="B11:D11"/>
    <mergeCell ref="B12:D12"/>
    <mergeCell ref="B18:C18"/>
    <mergeCell ref="B34:C34"/>
    <mergeCell ref="B28:E28"/>
    <mergeCell ref="B21:E21"/>
    <mergeCell ref="B27:C27"/>
    <mergeCell ref="B26:C26"/>
    <mergeCell ref="B9:F9"/>
    <mergeCell ref="B17:C17"/>
    <mergeCell ref="B25:C25"/>
    <mergeCell ref="B19:C19"/>
    <mergeCell ref="B20:G20"/>
    <mergeCell ref="B33:G33"/>
  </mergeCells>
  <conditionalFormatting sqref="G16:G19">
    <cfRule type="expression" priority="10" dxfId="2" stopIfTrue="1">
      <formula>$F$12="JA"</formula>
    </cfRule>
  </conditionalFormatting>
  <conditionalFormatting sqref="G87:G99 G102:G107 G110:G122 G125:G127 G130:G136 G139:G145 G148:G150 G153:G157 G160:G172 G175:G182 G185:G187 G190:G193 G196:G200 G203:G206 G209:G212 G215:G229 G24:G27 G72:G79 G82:G84">
    <cfRule type="expression" priority="8" dxfId="2" stopIfTrue="1">
      <formula>$F$11="ja"</formula>
    </cfRule>
  </conditionalFormatting>
  <conditionalFormatting sqref="G34:G38">
    <cfRule type="expression" priority="7" dxfId="2" stopIfTrue="1">
      <formula>$F$11="ja"</formula>
    </cfRule>
  </conditionalFormatting>
  <conditionalFormatting sqref="G41:G47 G232 G235:G238">
    <cfRule type="expression" priority="6" dxfId="2" stopIfTrue="1">
      <formula>$F$12="ja"</formula>
    </cfRule>
  </conditionalFormatting>
  <conditionalFormatting sqref="G51:G53">
    <cfRule type="expression" priority="5" dxfId="2" stopIfTrue="1">
      <formula>$F$11="ja"</formula>
    </cfRule>
  </conditionalFormatting>
  <conditionalFormatting sqref="G57:G60">
    <cfRule type="expression" priority="4" dxfId="2" stopIfTrue="1">
      <formula>#REF!="ja"</formula>
    </cfRule>
  </conditionalFormatting>
  <conditionalFormatting sqref="F268:G268">
    <cfRule type="expression" priority="3" dxfId="0" stopIfTrue="1">
      <formula>$F$268="K.O."</formula>
    </cfRule>
  </conditionalFormatting>
  <conditionalFormatting sqref="F271:G271">
    <cfRule type="expression" priority="2" dxfId="0" stopIfTrue="1">
      <formula>$F$271="K.O."</formula>
    </cfRule>
  </conditionalFormatting>
  <dataValidations count="2" disablePrompts="1">
    <dataValidation type="list" allowBlank="1" showInputMessage="1" showErrorMessage="1" sqref="F11:G12">
      <formula1>Tabelle1!$C$3:$C$4</formula1>
    </dataValidation>
    <dataValidation type="list" allowBlank="1" showInputMessage="1" showErrorMessage="1" sqref="C4:F4">
      <formula1>Tabelle1!$F$3:$F$15</formula1>
    </dataValidation>
  </dataValidations>
  <printOptions/>
  <pageMargins left="0.5118110236220472" right="0.4330708661417323" top="0.7480314960629921" bottom="0.6692913385826772" header="0" footer="0"/>
  <pageSetup fitToHeight="0" fitToWidth="1" horizontalDpi="600" verticalDpi="600" orientation="portrait" paperSize="9" scale="70" r:id="rId3"/>
  <headerFooter alignWithMargins="0">
    <oddHeader>&amp;L
Stand: 18.02.2020&amp;C&amp;20Anlage II: Ergänzender Anbieterfragebogen zur Umweltverträglichkeit
&amp;12von Wasch-, Reinigungs- und Pflegemitteln
</oddHeader>
    <oddFooter>&amp;C&amp;P von &amp;N</oddFooter>
  </headerFooter>
  <rowBreaks count="3" manualBreakCount="3">
    <brk id="54" max="16383" man="1"/>
    <brk id="194" max="16383" man="1"/>
    <brk id="248" max="16383" man="1"/>
  </rowBreaks>
  <customProperties>
    <customPr name="_pios_id" r:id="rId4"/>
    <customPr name="EpmWorksheetKeyString_GUID" r:id="rId5"/>
  </customProperties>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F15"/>
  <sheetViews>
    <sheetView workbookViewId="0" topLeftCell="A1">
      <selection activeCell="F28" sqref="F28"/>
    </sheetView>
  </sheetViews>
  <sheetFormatPr defaultColWidth="11.421875" defaultRowHeight="12.75"/>
  <cols>
    <col min="6" max="6" width="93.140625" style="0" customWidth="1"/>
  </cols>
  <sheetData>
    <row r="2" spans="3:6" ht="12.75">
      <c r="C2" t="s">
        <v>199</v>
      </c>
      <c r="F2" s="21" t="s">
        <v>59</v>
      </c>
    </row>
    <row r="3" spans="3:6" ht="15">
      <c r="C3" t="s">
        <v>201</v>
      </c>
      <c r="F3" s="1" t="s">
        <v>60</v>
      </c>
    </row>
    <row r="4" spans="3:6" ht="15">
      <c r="C4" t="s">
        <v>200</v>
      </c>
      <c r="F4" s="1" t="s">
        <v>219</v>
      </c>
    </row>
    <row r="5" ht="15">
      <c r="F5" s="1" t="s">
        <v>220</v>
      </c>
    </row>
    <row r="6" ht="15">
      <c r="F6" s="1" t="s">
        <v>221</v>
      </c>
    </row>
    <row r="7" ht="15">
      <c r="F7" s="1" t="s">
        <v>113</v>
      </c>
    </row>
    <row r="8" ht="15">
      <c r="F8" s="1" t="s">
        <v>108</v>
      </c>
    </row>
    <row r="9" ht="15">
      <c r="F9" s="1" t="s">
        <v>222</v>
      </c>
    </row>
    <row r="10" ht="15">
      <c r="F10" s="1" t="s">
        <v>223</v>
      </c>
    </row>
    <row r="11" ht="15">
      <c r="F11" s="1" t="s">
        <v>228</v>
      </c>
    </row>
    <row r="12" ht="15">
      <c r="F12" s="1" t="s">
        <v>114</v>
      </c>
    </row>
    <row r="13" ht="15">
      <c r="F13" s="1" t="s">
        <v>61</v>
      </c>
    </row>
    <row r="14" ht="15">
      <c r="F14" s="1" t="s">
        <v>98</v>
      </c>
    </row>
    <row r="15" ht="15">
      <c r="F15" s="1" t="s">
        <v>128</v>
      </c>
    </row>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FC5889A97957442B65271D0A6D901CC" ma:contentTypeVersion="10" ma:contentTypeDescription="Ein neues Dokument erstellen." ma:contentTypeScope="" ma:versionID="680dd7cedae4a381822aae25e85402c4">
  <xsd:schema xmlns:xsd="http://www.w3.org/2001/XMLSchema" xmlns:xs="http://www.w3.org/2001/XMLSchema" xmlns:p="http://schemas.microsoft.com/office/2006/metadata/properties" xmlns:ns3="961d61bb-b8b8-4f31-837c-8743252d5427" xmlns:ns4="a71d7b50-32a0-4675-a47a-f05c7a8e9fff" targetNamespace="http://schemas.microsoft.com/office/2006/metadata/properties" ma:root="true" ma:fieldsID="cf5a1b0fc99ad7535d323aadd127081e" ns3:_="" ns4:_="">
    <xsd:import namespace="961d61bb-b8b8-4f31-837c-8743252d5427"/>
    <xsd:import namespace="a71d7b50-32a0-4675-a47a-f05c7a8e9ff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1d61bb-b8b8-4f31-837c-8743252d5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1d7b50-32a0-4675-a47a-f05c7a8e9fff"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SharingHintHash" ma:index="15"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1A00DF-114A-4BA6-91F2-E1075BC5EFD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4E95F63-99C4-47E9-B095-538CAC75632E}">
  <ds:schemaRefs>
    <ds:schemaRef ds:uri="http://schemas.microsoft.com/sharepoint/v3/contenttype/forms"/>
  </ds:schemaRefs>
</ds:datastoreItem>
</file>

<file path=customXml/itemProps3.xml><?xml version="1.0" encoding="utf-8"?>
<ds:datastoreItem xmlns:ds="http://schemas.openxmlformats.org/officeDocument/2006/customXml" ds:itemID="{C6C46585-098C-4F0F-B8E0-D52602F0B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1d61bb-b8b8-4f31-837c-8743252d5427"/>
    <ds:schemaRef ds:uri="a71d7b50-32a0-4675-a47a-f05c7a8e9f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Anbieterfragebogen</dc:title>
  <dc:subject/>
  <dc:creator/>
  <cp:keywords/>
  <dc:description/>
  <cp:lastModifiedBy/>
  <cp:lastPrinted>2020-02-19T10:26:57Z</cp:lastPrinted>
  <dcterms:created xsi:type="dcterms:W3CDTF">2003-01-24T10:18:36Z</dcterms:created>
  <dcterms:modified xsi:type="dcterms:W3CDTF">2020-02-28T08:03:09Z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0x010100FFC5889A97957442B65271D0A6D901CC</vt:lpwstr>
  </property>
</Properties>
</file>